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27" i="1"/>
  <c r="G195"/>
  <c r="I195"/>
  <c r="H195"/>
  <c r="A233"/>
  <c r="L232"/>
  <c r="F232"/>
  <c r="A223"/>
  <c r="L222"/>
  <c r="J222"/>
  <c r="J233"/>
  <c r="J234"/>
  <c r="I222"/>
  <c r="I233"/>
  <c r="I234"/>
  <c r="H222"/>
  <c r="H233"/>
  <c r="H234"/>
  <c r="G222"/>
  <c r="G233"/>
  <c r="G234"/>
  <c r="F222"/>
  <c r="A214"/>
  <c r="L213"/>
  <c r="F213"/>
  <c r="B204"/>
  <c r="A204"/>
  <c r="L203"/>
  <c r="J203"/>
  <c r="J214"/>
  <c r="I203"/>
  <c r="I214"/>
  <c r="H203"/>
  <c r="H214"/>
  <c r="G203"/>
  <c r="G214"/>
  <c r="F203"/>
  <c r="F214"/>
  <c r="A195"/>
  <c r="L194"/>
  <c r="F194"/>
  <c r="B185"/>
  <c r="A185"/>
  <c r="L184"/>
  <c r="J184"/>
  <c r="I184"/>
  <c r="H184"/>
  <c r="G184"/>
  <c r="F184"/>
  <c r="A176"/>
  <c r="L175"/>
  <c r="F175"/>
  <c r="B166"/>
  <c r="A166"/>
  <c r="L165"/>
  <c r="J165"/>
  <c r="I165"/>
  <c r="H165"/>
  <c r="G165"/>
  <c r="F165"/>
  <c r="A157"/>
  <c r="L156"/>
  <c r="F156"/>
  <c r="A147"/>
  <c r="L146"/>
  <c r="J146"/>
  <c r="I146"/>
  <c r="H146"/>
  <c r="G146"/>
  <c r="F146"/>
  <c r="A138"/>
  <c r="L137"/>
  <c r="F137"/>
  <c r="A128"/>
  <c r="L127"/>
  <c r="J127"/>
  <c r="I127"/>
  <c r="H127"/>
  <c r="F127"/>
  <c r="A119"/>
  <c r="L118"/>
  <c r="F118"/>
  <c r="A109"/>
  <c r="L108"/>
  <c r="J108"/>
  <c r="I108"/>
  <c r="H108"/>
  <c r="G108"/>
  <c r="F108"/>
  <c r="B100"/>
  <c r="A100"/>
  <c r="L99"/>
  <c r="F99"/>
  <c r="B90"/>
  <c r="A90"/>
  <c r="L89"/>
  <c r="J89"/>
  <c r="I89"/>
  <c r="H89"/>
  <c r="G89"/>
  <c r="F89"/>
  <c r="B81"/>
  <c r="A81"/>
  <c r="L80"/>
  <c r="F80"/>
  <c r="B71"/>
  <c r="A71"/>
  <c r="L70"/>
  <c r="J70"/>
  <c r="I70"/>
  <c r="H70"/>
  <c r="G70"/>
  <c r="F70"/>
  <c r="B62"/>
  <c r="A62"/>
  <c r="L61"/>
  <c r="F61"/>
  <c r="B52"/>
  <c r="A52"/>
  <c r="L51"/>
  <c r="J51"/>
  <c r="I51"/>
  <c r="H51"/>
  <c r="G51"/>
  <c r="F51"/>
  <c r="B43"/>
  <c r="A43"/>
  <c r="L42"/>
  <c r="F42"/>
  <c r="B33"/>
  <c r="A33"/>
  <c r="L32"/>
  <c r="J32"/>
  <c r="I32"/>
  <c r="H32"/>
  <c r="G32"/>
  <c r="F32"/>
  <c r="B24"/>
  <c r="A24"/>
  <c r="L23"/>
  <c r="F23"/>
  <c r="B14"/>
  <c r="A14"/>
  <c r="L13"/>
  <c r="J13"/>
  <c r="I13"/>
  <c r="H13"/>
  <c r="G13"/>
  <c r="F13"/>
  <c r="F233"/>
  <c r="F234"/>
  <c r="L233"/>
  <c r="L234"/>
  <c r="L214"/>
  <c r="L195"/>
  <c r="J195"/>
  <c r="H176"/>
  <c r="L176"/>
  <c r="J176"/>
  <c r="I176"/>
  <c r="G176"/>
  <c r="F176"/>
  <c r="I157"/>
  <c r="L157"/>
  <c r="J157"/>
  <c r="H157"/>
  <c r="G157"/>
  <c r="F157"/>
  <c r="L138"/>
  <c r="J138"/>
  <c r="I138"/>
  <c r="H138"/>
  <c r="G138"/>
  <c r="F138"/>
  <c r="L119"/>
  <c r="J119"/>
  <c r="I119"/>
  <c r="H119"/>
  <c r="G119"/>
  <c r="F119"/>
  <c r="L100"/>
  <c r="J100"/>
  <c r="I100"/>
  <c r="H100"/>
  <c r="G100"/>
  <c r="F100"/>
  <c r="H81"/>
  <c r="L81"/>
  <c r="J81"/>
  <c r="I81"/>
  <c r="G81"/>
  <c r="F81"/>
  <c r="L62"/>
  <c r="J62"/>
  <c r="I62"/>
  <c r="H62"/>
  <c r="G62"/>
  <c r="F62"/>
  <c r="L43"/>
  <c r="J43"/>
  <c r="I43"/>
  <c r="H43"/>
  <c r="G43"/>
  <c r="F43"/>
  <c r="L24"/>
  <c r="F24"/>
  <c r="J24"/>
  <c r="I24"/>
  <c r="H24"/>
  <c r="G24"/>
  <c r="F195"/>
</calcChain>
</file>

<file path=xl/sharedStrings.xml><?xml version="1.0" encoding="utf-8"?>
<sst xmlns="http://schemas.openxmlformats.org/spreadsheetml/2006/main" count="338" uniqueCount="141">
  <si>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</si>
  <si>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</si>
  <si>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</si>
  <si>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</si>
  <si>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</si>
  <si>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</si>
  <si>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</si>
  <si>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</si>
  <si>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</si>
  <si>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</si>
  <si>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</si>
  <si>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</si>
  <si>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</si>
  <si>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</si>
  <si>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</si>
  <si>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</si>
  <si>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</si>
  <si>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</si>
  <si>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</si>
  <si>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</si>
  <si>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</si>
  <si>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</si>
  <si>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</si>
  <si>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</si>
  <si>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</si>
  <si>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</si>
  <si>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</si>
  <si>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</si>
  <si>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</si>
  <si>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</si>
  <si>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</si>
  <si>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</si>
  <si>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</si>
  <si>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</si>
  <si>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</si>
  <si>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</si>
  <si>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</si>
  <si>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</si>
  <si>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</si>
  <si>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 С МАКАРОНЫМИ ИЗДЕЛИЯМИ С МЯСОМ ПТИЦЫ</t>
  </si>
  <si>
    <t>ПЛОВ ИЗ ПТИЦЫ</t>
  </si>
  <si>
    <t>ЧАЙ С ЛИМОНОМ</t>
  </si>
  <si>
    <t>ПШЕНИЧНЫЙ</t>
  </si>
  <si>
    <t>САЛАТ КАРТОФЕЛЬНЫЙ С ФАСОЛЬЮ</t>
  </si>
  <si>
    <t>БОРЩ С МЯСОМ ПТИЦЫ</t>
  </si>
  <si>
    <t>КАША ГРЕЧНЕВАЯ С МАСЛОМ</t>
  </si>
  <si>
    <t>БИТОЧКИ "ДИЕТИЧЕСКИЕ"</t>
  </si>
  <si>
    <t>67-00.</t>
  </si>
  <si>
    <t>38.3.</t>
  </si>
  <si>
    <t>40.15.</t>
  </si>
  <si>
    <t>107.72.</t>
  </si>
  <si>
    <t>915.89.</t>
  </si>
  <si>
    <t>33.65.</t>
  </si>
  <si>
    <t>33.81.</t>
  </si>
  <si>
    <t>119.78.</t>
  </si>
  <si>
    <t>907.24.</t>
  </si>
  <si>
    <t>Чайс с лимоном</t>
  </si>
  <si>
    <t>35.56.</t>
  </si>
  <si>
    <t>36.17.</t>
  </si>
  <si>
    <t>104.08.</t>
  </si>
  <si>
    <t>865.11.</t>
  </si>
  <si>
    <t>Винегрет</t>
  </si>
  <si>
    <t>Рыба запеченная в яйце  с маслом сливочным</t>
  </si>
  <si>
    <t>Пюре картофельное</t>
  </si>
  <si>
    <t>Суп картофельный с овсяной крупой</t>
  </si>
  <si>
    <t>Салат из моркови с изюмом</t>
  </si>
  <si>
    <t>Салат из свежей капусты</t>
  </si>
  <si>
    <t>Рассольник с мясом птицы</t>
  </si>
  <si>
    <t>Жаркое по-домашнему</t>
  </si>
  <si>
    <t>Компот из с\ф</t>
  </si>
  <si>
    <t>38.15.</t>
  </si>
  <si>
    <t>18.5.</t>
  </si>
  <si>
    <t>115.99.</t>
  </si>
  <si>
    <t>689.43.</t>
  </si>
  <si>
    <t>Салат из моркови с яблоками  и зеленым горошком</t>
  </si>
  <si>
    <t>Уха со взбитым яйцом</t>
  </si>
  <si>
    <t>Каша пшенная вязкая</t>
  </si>
  <si>
    <t xml:space="preserve">Тефтели мясные  с соусом томатным </t>
  </si>
  <si>
    <t>Кисель</t>
  </si>
  <si>
    <t>35.49.</t>
  </si>
  <si>
    <t>41.15.</t>
  </si>
  <si>
    <t>172.46.</t>
  </si>
  <si>
    <t>1117.04.</t>
  </si>
  <si>
    <t>Салат из квашенной капусты</t>
  </si>
  <si>
    <t>Суп -лапша с картофелем и мясом</t>
  </si>
  <si>
    <t>Рагу овощное</t>
  </si>
  <si>
    <t>Суфле куриное</t>
  </si>
  <si>
    <t>Чай с сахаром</t>
  </si>
  <si>
    <t>32.47</t>
  </si>
  <si>
    <t>32.72.</t>
  </si>
  <si>
    <t>131.81.</t>
  </si>
  <si>
    <t>876.8.</t>
  </si>
  <si>
    <t>Салат из свеклы</t>
  </si>
  <si>
    <t>Щи из свежей капусты с мясом птицы</t>
  </si>
  <si>
    <t>Макаронные изделия отварные</t>
  </si>
  <si>
    <t>Гуляш из отварной говядины</t>
  </si>
  <si>
    <t>31.09.</t>
  </si>
  <si>
    <t>34.41.</t>
  </si>
  <si>
    <t>80.05.</t>
  </si>
  <si>
    <t>750.61.</t>
  </si>
  <si>
    <t>Суп макаронными изделиями</t>
  </si>
  <si>
    <t>Картофельное пюре</t>
  </si>
  <si>
    <t>Рыба запеченная в яйце с маслом сливочным</t>
  </si>
  <si>
    <t>Чай с лимоном</t>
  </si>
  <si>
    <t>67-00</t>
  </si>
  <si>
    <t>35.3.</t>
  </si>
  <si>
    <t>33.83.</t>
  </si>
  <si>
    <t>100.57.</t>
  </si>
  <si>
    <t>828.68.</t>
  </si>
  <si>
    <t>Огурцы и помидоры порционно</t>
  </si>
  <si>
    <t>Суп картофельный с бобовыми и мясом птицы</t>
  </si>
  <si>
    <t>Каша жидкая пшеничная</t>
  </si>
  <si>
    <t>Тефтели мясные с соусами</t>
  </si>
  <si>
    <t>Компот из сухофруктов</t>
  </si>
  <si>
    <t>32.85.</t>
  </si>
  <si>
    <t>35.65.</t>
  </si>
  <si>
    <t>143.41.</t>
  </si>
  <si>
    <t>1010.43.</t>
  </si>
  <si>
    <t>Салат картофельный с фасолью</t>
  </si>
  <si>
    <t>Суп картофельный с мысными фрикадельками</t>
  </si>
  <si>
    <t>Каша гречневая</t>
  </si>
  <si>
    <t>суфле куриное</t>
  </si>
  <si>
    <t>30.59.</t>
  </si>
  <si>
    <t>40.71.</t>
  </si>
  <si>
    <t>105.</t>
  </si>
  <si>
    <t>828.9.</t>
  </si>
  <si>
    <t>салат из свежей капусты</t>
  </si>
  <si>
    <t>0.01</t>
  </si>
  <si>
    <t>160*</t>
  </si>
  <si>
    <t>суп-лапша с картофелем и мясом</t>
  </si>
  <si>
    <t>рис с овощами</t>
  </si>
  <si>
    <t>рыба,запеченая в яйце</t>
  </si>
  <si>
    <t>кофейный напиток</t>
  </si>
  <si>
    <t>уха со взбитым яйцом</t>
  </si>
  <si>
    <t>винегрет овощной</t>
  </si>
  <si>
    <t>пюре картофельное</t>
  </si>
  <si>
    <t>птица тушеная в соусе</t>
  </si>
  <si>
    <t>чай с сахаром</t>
  </si>
  <si>
    <t>директор</t>
  </si>
  <si>
    <t xml:space="preserve">МКОУ Варзи-Ятчинская СОШ </t>
  </si>
  <si>
    <t>Лебедев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</si>
</sst>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3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3" xfId="0" applyNumberFormat="1" applyFont="1" applyBorder="1" applyAlignment="1">
      <alignment horizontal="center" vertical="top" wrapText="1"/>
    </xf>
    <xf numFmtId="2" fontId="2" fillId="3" borderId="18" xfId="0" applyNumberFormat="1" applyFont="1" applyFill="1" applyBorder="1" applyAlignment="1">
      <alignment horizontal="center" vertical="top" wrapText="1"/>
    </xf>
    <xf numFmtId="2" fontId="2" fillId="0" borderId="0" xfId="0" applyNumberFormat="1" applyFont="1"/>
    <xf numFmtId="2" fontId="2" fillId="0" borderId="16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4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M10" sqref="M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7</v>
      </c>
      <c r="C1" s="58" t="s">
        <v>139</v>
      </c>
      <c r="D1" s="59"/>
      <c r="E1" s="59"/>
      <c r="F1" s="12" t="s">
        <v>16</v>
      </c>
      <c r="G1" s="2" t="s">
        <v>17</v>
      </c>
      <c r="H1" s="60" t="s">
        <v>138</v>
      </c>
      <c r="I1" s="60"/>
      <c r="J1" s="60"/>
      <c r="K1" s="60"/>
    </row>
    <row r="2" spans="1:12" ht="18">
      <c r="A2" s="34" t="s">
        <v>6</v>
      </c>
      <c r="C2" s="2"/>
      <c r="G2" s="2" t="s">
        <v>18</v>
      </c>
      <c r="H2" s="60" t="s">
        <v>140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9</v>
      </c>
      <c r="J3" s="48">
        <v>2023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8"/>
      <c r="F6" s="39"/>
      <c r="G6" s="39"/>
      <c r="H6" s="39"/>
      <c r="I6" s="39"/>
      <c r="J6" s="39"/>
      <c r="K6" s="40"/>
      <c r="L6" s="39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 ht="15">
      <c r="A9" s="23"/>
      <c r="B9" s="15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4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66</v>
      </c>
      <c r="F14" s="42">
        <v>100</v>
      </c>
      <c r="G14" s="49">
        <v>1.4</v>
      </c>
      <c r="H14" s="49">
        <v>5.08</v>
      </c>
      <c r="I14" s="49">
        <v>9.01</v>
      </c>
      <c r="J14" s="49">
        <v>87.04</v>
      </c>
      <c r="K14" s="50"/>
      <c r="L14" s="49">
        <v>7</v>
      </c>
    </row>
    <row r="15" spans="1:12" ht="15">
      <c r="A15" s="23"/>
      <c r="B15" s="15"/>
      <c r="C15" s="11"/>
      <c r="D15" s="7" t="s">
        <v>27</v>
      </c>
      <c r="E15" s="41" t="s">
        <v>39</v>
      </c>
      <c r="F15" s="42">
        <v>200</v>
      </c>
      <c r="G15" s="49">
        <v>5.52</v>
      </c>
      <c r="H15" s="49">
        <v>6.29</v>
      </c>
      <c r="I15" s="49">
        <v>13.03</v>
      </c>
      <c r="J15" s="49">
        <v>130.87</v>
      </c>
      <c r="K15" s="50"/>
      <c r="L15" s="49">
        <v>17.43</v>
      </c>
    </row>
    <row r="16" spans="1:12" ht="15">
      <c r="A16" s="23"/>
      <c r="B16" s="15"/>
      <c r="C16" s="11"/>
      <c r="D16" s="7" t="s">
        <v>28</v>
      </c>
      <c r="E16" s="41" t="s">
        <v>40</v>
      </c>
      <c r="F16" s="42">
        <v>250</v>
      </c>
      <c r="G16" s="49">
        <v>20.2</v>
      </c>
      <c r="H16" s="49">
        <v>21.42</v>
      </c>
      <c r="I16" s="49">
        <v>52.21</v>
      </c>
      <c r="J16" s="49">
        <v>482.57</v>
      </c>
      <c r="K16" s="50"/>
      <c r="L16" s="49">
        <v>33.14</v>
      </c>
    </row>
    <row r="17" spans="1:13" ht="15">
      <c r="A17" s="23"/>
      <c r="B17" s="15"/>
      <c r="C17" s="11"/>
      <c r="D17" s="7" t="s">
        <v>29</v>
      </c>
      <c r="E17" s="41"/>
      <c r="F17" s="42"/>
      <c r="G17" s="49"/>
      <c r="H17" s="49"/>
      <c r="I17" s="49"/>
      <c r="J17" s="49"/>
      <c r="K17" s="50"/>
      <c r="L17" s="49"/>
    </row>
    <row r="18" spans="1:13" ht="15">
      <c r="A18" s="23"/>
      <c r="B18" s="15"/>
      <c r="C18" s="11"/>
      <c r="D18" s="7" t="s">
        <v>30</v>
      </c>
      <c r="E18" s="41" t="s">
        <v>41</v>
      </c>
      <c r="F18" s="42">
        <v>200</v>
      </c>
      <c r="G18" s="49">
        <v>0.13</v>
      </c>
      <c r="H18" s="49">
        <v>0.02</v>
      </c>
      <c r="I18" s="49">
        <v>11.33</v>
      </c>
      <c r="J18" s="49">
        <v>45.6</v>
      </c>
      <c r="K18" s="50"/>
      <c r="L18" s="49">
        <v>3.83</v>
      </c>
    </row>
    <row r="19" spans="1:13" ht="15">
      <c r="A19" s="23"/>
      <c r="B19" s="15"/>
      <c r="C19" s="11"/>
      <c r="D19" s="7" t="s">
        <v>31</v>
      </c>
      <c r="E19" s="41" t="s">
        <v>42</v>
      </c>
      <c r="F19" s="42">
        <v>80</v>
      </c>
      <c r="G19" s="49">
        <v>6.4</v>
      </c>
      <c r="H19" s="49">
        <v>1</v>
      </c>
      <c r="I19" s="49">
        <v>34.200000000000003</v>
      </c>
      <c r="J19" s="49">
        <v>160.80000000000001</v>
      </c>
      <c r="K19" s="50"/>
      <c r="L19" s="49">
        <v>5.6</v>
      </c>
    </row>
    <row r="20" spans="1:13" ht="15">
      <c r="A20" s="23"/>
      <c r="B20" s="15"/>
      <c r="C20" s="11"/>
      <c r="D20" s="7" t="s">
        <v>32</v>
      </c>
      <c r="E20" s="41"/>
      <c r="F20" s="42"/>
      <c r="G20" s="49"/>
      <c r="H20" s="49"/>
      <c r="I20" s="49"/>
      <c r="J20" s="49"/>
      <c r="K20" s="50"/>
      <c r="L20" s="49"/>
    </row>
    <row r="21" spans="1:13" ht="15">
      <c r="A21" s="23"/>
      <c r="B21" s="15"/>
      <c r="C21" s="11"/>
      <c r="D21" s="6"/>
      <c r="E21" s="41"/>
      <c r="F21" s="42"/>
      <c r="G21" s="49"/>
      <c r="H21" s="49"/>
      <c r="I21" s="49"/>
      <c r="J21" s="49"/>
      <c r="K21" s="50"/>
      <c r="L21" s="49"/>
    </row>
    <row r="22" spans="1:13" ht="15">
      <c r="A22" s="23"/>
      <c r="B22" s="15"/>
      <c r="C22" s="11"/>
      <c r="D22" s="6"/>
      <c r="E22" s="41"/>
      <c r="F22" s="42"/>
      <c r="G22" s="49"/>
      <c r="H22" s="49"/>
      <c r="I22" s="49"/>
      <c r="J22" s="49"/>
      <c r="K22" s="50"/>
      <c r="L22" s="49"/>
    </row>
    <row r="23" spans="1:13" ht="25.5">
      <c r="A23" s="24"/>
      <c r="B23" s="17"/>
      <c r="C23" s="8"/>
      <c r="D23" s="18" t="s">
        <v>33</v>
      </c>
      <c r="E23" s="9"/>
      <c r="F23" s="19">
        <f>SUM(F14:F22)</f>
        <v>830</v>
      </c>
      <c r="G23" s="51" t="s">
        <v>52</v>
      </c>
      <c r="H23" s="51" t="s">
        <v>53</v>
      </c>
      <c r="I23" s="51" t="s">
        <v>54</v>
      </c>
      <c r="J23" s="51" t="s">
        <v>55</v>
      </c>
      <c r="K23" s="52"/>
      <c r="L23" s="51">
        <f>SUM(L14:L22)</f>
        <v>67</v>
      </c>
      <c r="M23" s="54"/>
    </row>
    <row r="24" spans="1:13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830</v>
      </c>
      <c r="G24" s="32" t="e">
        <f>G13+G23</f>
        <v>#VALUE!</v>
      </c>
      <c r="H24" s="32" t="e">
        <f>H13+H23</f>
        <v>#VALUE!</v>
      </c>
      <c r="I24" s="32" t="e">
        <f>I13+I23</f>
        <v>#VALUE!</v>
      </c>
      <c r="J24" s="32" t="e">
        <f>J13+J23</f>
        <v>#VALUE!</v>
      </c>
      <c r="K24" s="32"/>
      <c r="L24" s="32">
        <f>L13+L23</f>
        <v>67</v>
      </c>
    </row>
    <row r="25" spans="1:13" ht="15">
      <c r="A25" s="14">
        <v>1</v>
      </c>
      <c r="B25" s="15">
        <v>2</v>
      </c>
      <c r="C25" s="22" t="s">
        <v>20</v>
      </c>
      <c r="D25" s="5" t="s">
        <v>21</v>
      </c>
      <c r="E25" s="38"/>
      <c r="F25" s="39"/>
      <c r="G25" s="39"/>
      <c r="H25" s="39"/>
      <c r="I25" s="39"/>
      <c r="J25" s="39"/>
      <c r="K25" s="40"/>
      <c r="L25" s="39"/>
    </row>
    <row r="26" spans="1:13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3" ht="15">
      <c r="A27" s="14"/>
      <c r="B27" s="15"/>
      <c r="C27" s="11"/>
      <c r="D27" s="7" t="s">
        <v>22</v>
      </c>
      <c r="E27" s="41"/>
      <c r="F27" s="42"/>
      <c r="G27" s="42"/>
      <c r="H27" s="42"/>
      <c r="I27" s="42"/>
      <c r="J27" s="42"/>
      <c r="K27" s="43"/>
      <c r="L27" s="42"/>
    </row>
    <row r="28" spans="1:13" ht="15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3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3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3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3" ht="15">
      <c r="A32" s="16"/>
      <c r="B32" s="17"/>
      <c r="C32" s="8"/>
      <c r="D32" s="18" t="s">
        <v>33</v>
      </c>
      <c r="E32" s="9"/>
      <c r="F32" s="51">
        <f>SUM(F25:F31)</f>
        <v>0</v>
      </c>
      <c r="G32" s="51">
        <f>SUM(G25:G31)</f>
        <v>0</v>
      </c>
      <c r="H32" s="51">
        <f>SUM(H25:H31)</f>
        <v>0</v>
      </c>
      <c r="I32" s="51">
        <f>SUM(I25:I31)</f>
        <v>0</v>
      </c>
      <c r="J32" s="51">
        <f>SUM(J25:J31)</f>
        <v>0</v>
      </c>
      <c r="K32" s="52"/>
      <c r="L32" s="51">
        <f>SUM(L25:L31)</f>
        <v>0</v>
      </c>
    </row>
    <row r="33" spans="1:13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43</v>
      </c>
      <c r="F33" s="49">
        <v>100</v>
      </c>
      <c r="G33" s="49">
        <v>6</v>
      </c>
      <c r="H33" s="49">
        <v>15.3</v>
      </c>
      <c r="I33" s="49">
        <v>19.899999999999999</v>
      </c>
      <c r="J33" s="49">
        <v>227.7</v>
      </c>
      <c r="K33" s="50"/>
      <c r="L33" s="49">
        <v>8.4</v>
      </c>
    </row>
    <row r="34" spans="1:13" ht="15">
      <c r="A34" s="14"/>
      <c r="B34" s="15"/>
      <c r="C34" s="11"/>
      <c r="D34" s="7" t="s">
        <v>27</v>
      </c>
      <c r="E34" s="41" t="s">
        <v>44</v>
      </c>
      <c r="F34" s="49">
        <v>200</v>
      </c>
      <c r="G34" s="49">
        <v>5.46</v>
      </c>
      <c r="H34" s="49">
        <v>8.15</v>
      </c>
      <c r="I34" s="49">
        <v>11.29</v>
      </c>
      <c r="J34" s="49">
        <v>140.38999999999999</v>
      </c>
      <c r="K34" s="50"/>
      <c r="L34" s="49">
        <v>16.79</v>
      </c>
    </row>
    <row r="35" spans="1:13" ht="15">
      <c r="A35" s="14"/>
      <c r="B35" s="15"/>
      <c r="C35" s="11"/>
      <c r="D35" s="7" t="s">
        <v>28</v>
      </c>
      <c r="E35" s="41" t="s">
        <v>45</v>
      </c>
      <c r="F35" s="49">
        <v>200</v>
      </c>
      <c r="G35" s="49">
        <v>6.21</v>
      </c>
      <c r="H35" s="49">
        <v>5.28</v>
      </c>
      <c r="I35" s="49">
        <v>27.9</v>
      </c>
      <c r="J35" s="49">
        <v>184</v>
      </c>
      <c r="K35" s="50"/>
      <c r="L35" s="49">
        <v>4.5</v>
      </c>
    </row>
    <row r="36" spans="1:13" ht="15">
      <c r="A36" s="14"/>
      <c r="B36" s="15"/>
      <c r="C36" s="11"/>
      <c r="D36" s="7" t="s">
        <v>29</v>
      </c>
      <c r="E36" s="41" t="s">
        <v>46</v>
      </c>
      <c r="F36" s="49">
        <v>100</v>
      </c>
      <c r="G36" s="49">
        <v>13.9</v>
      </c>
      <c r="H36" s="49">
        <v>10.4</v>
      </c>
      <c r="I36" s="49">
        <v>3.1</v>
      </c>
      <c r="J36" s="49">
        <v>157.4</v>
      </c>
      <c r="K36" s="50"/>
      <c r="L36" s="49">
        <v>27.89</v>
      </c>
    </row>
    <row r="37" spans="1:13" ht="15">
      <c r="A37" s="14"/>
      <c r="B37" s="15"/>
      <c r="C37" s="11"/>
      <c r="D37" s="7" t="s">
        <v>30</v>
      </c>
      <c r="E37" s="41" t="s">
        <v>41</v>
      </c>
      <c r="F37" s="49">
        <v>200</v>
      </c>
      <c r="G37" s="49">
        <v>0.13</v>
      </c>
      <c r="H37" s="49">
        <v>0.02</v>
      </c>
      <c r="I37" s="49">
        <v>11.33</v>
      </c>
      <c r="J37" s="49">
        <v>45.6</v>
      </c>
      <c r="K37" s="50"/>
      <c r="L37" s="49">
        <v>3.83</v>
      </c>
    </row>
    <row r="38" spans="1:13" ht="15">
      <c r="A38" s="14"/>
      <c r="B38" s="15"/>
      <c r="C38" s="11"/>
      <c r="D38" s="7" t="s">
        <v>31</v>
      </c>
      <c r="E38" s="41"/>
      <c r="F38" s="49">
        <v>80</v>
      </c>
      <c r="G38" s="49">
        <v>6.4</v>
      </c>
      <c r="H38" s="49">
        <v>1</v>
      </c>
      <c r="I38" s="49">
        <v>34.200000000000003</v>
      </c>
      <c r="J38" s="49">
        <v>160.80000000000001</v>
      </c>
      <c r="K38" s="50"/>
      <c r="L38" s="49">
        <v>5.59</v>
      </c>
    </row>
    <row r="39" spans="1:13" ht="15">
      <c r="A39" s="14"/>
      <c r="B39" s="15"/>
      <c r="C39" s="11"/>
      <c r="D39" s="7" t="s">
        <v>32</v>
      </c>
      <c r="E39" s="41"/>
      <c r="F39" s="49"/>
      <c r="G39" s="49"/>
      <c r="H39" s="49"/>
      <c r="I39" s="49"/>
      <c r="J39" s="49"/>
      <c r="K39" s="50"/>
      <c r="L39" s="49"/>
    </row>
    <row r="40" spans="1:13" ht="15">
      <c r="A40" s="14"/>
      <c r="B40" s="15"/>
      <c r="C40" s="11"/>
      <c r="D40" s="6"/>
      <c r="E40" s="41"/>
      <c r="F40" s="49"/>
      <c r="G40" s="49"/>
      <c r="H40" s="49"/>
      <c r="I40" s="49"/>
      <c r="J40" s="49"/>
      <c r="K40" s="50"/>
      <c r="L40" s="49" t="s">
        <v>47</v>
      </c>
    </row>
    <row r="41" spans="1:13" ht="15">
      <c r="A41" s="14"/>
      <c r="B41" s="15"/>
      <c r="C41" s="11"/>
      <c r="D41" s="6"/>
      <c r="E41" s="41"/>
      <c r="F41" s="49"/>
      <c r="G41" s="49"/>
      <c r="H41" s="49"/>
      <c r="I41" s="49"/>
      <c r="J41" s="49"/>
      <c r="K41" s="50"/>
      <c r="L41" s="49"/>
    </row>
    <row r="42" spans="1:13" ht="25.5">
      <c r="A42" s="16"/>
      <c r="B42" s="17"/>
      <c r="C42" s="8"/>
      <c r="D42" s="18" t="s">
        <v>33</v>
      </c>
      <c r="E42" s="9"/>
      <c r="F42" s="51">
        <f>SUM(F33:F41)</f>
        <v>880</v>
      </c>
      <c r="G42" s="51" t="s">
        <v>48</v>
      </c>
      <c r="H42" s="51" t="s">
        <v>49</v>
      </c>
      <c r="I42" s="51" t="s">
        <v>50</v>
      </c>
      <c r="J42" s="51" t="s">
        <v>51</v>
      </c>
      <c r="K42" s="52"/>
      <c r="L42" s="51">
        <f>SUM(L33:L41)</f>
        <v>67</v>
      </c>
      <c r="M42" s="54"/>
    </row>
    <row r="43" spans="1:13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880</v>
      </c>
      <c r="G43" s="32" t="e">
        <f>G32+G42</f>
        <v>#VALUE!</v>
      </c>
      <c r="H43" s="32" t="e">
        <f>H32+H42</f>
        <v>#VALUE!</v>
      </c>
      <c r="I43" s="32" t="e">
        <f>I32+I42</f>
        <v>#VALUE!</v>
      </c>
      <c r="J43" s="32" t="e">
        <f>J32+J42</f>
        <v>#VALUE!</v>
      </c>
      <c r="K43" s="32"/>
      <c r="L43" s="32">
        <f>L32+L42</f>
        <v>67</v>
      </c>
    </row>
    <row r="44" spans="1:13" ht="15">
      <c r="A44" s="20">
        <v>1</v>
      </c>
      <c r="B44" s="21">
        <v>3</v>
      </c>
      <c r="C44" s="22" t="s">
        <v>20</v>
      </c>
      <c r="D44" s="5" t="s">
        <v>21</v>
      </c>
      <c r="E44" s="38"/>
      <c r="F44" s="39"/>
      <c r="G44" s="39"/>
      <c r="H44" s="39"/>
      <c r="I44" s="39"/>
      <c r="J44" s="39"/>
      <c r="K44" s="40"/>
      <c r="L44" s="39"/>
    </row>
    <row r="45" spans="1:13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3" ht="15">
      <c r="A46" s="23"/>
      <c r="B46" s="15"/>
      <c r="C46" s="11"/>
      <c r="D46" s="7" t="s">
        <v>22</v>
      </c>
      <c r="E46" s="41"/>
      <c r="F46" s="42"/>
      <c r="G46" s="42"/>
      <c r="H46" s="42"/>
      <c r="I46" s="42"/>
      <c r="J46" s="42"/>
      <c r="K46" s="43"/>
      <c r="L46" s="42"/>
    </row>
    <row r="47" spans="1:13" ht="15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3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65</v>
      </c>
      <c r="F52" s="49">
        <v>100</v>
      </c>
      <c r="G52" s="49">
        <v>1.5</v>
      </c>
      <c r="H52" s="49">
        <v>5</v>
      </c>
      <c r="I52" s="49">
        <v>15</v>
      </c>
      <c r="J52" s="49">
        <v>103</v>
      </c>
      <c r="K52" s="50"/>
      <c r="L52" s="49">
        <v>5.5</v>
      </c>
    </row>
    <row r="53" spans="1:12" ht="15">
      <c r="A53" s="23"/>
      <c r="B53" s="15"/>
      <c r="C53" s="11"/>
      <c r="D53" s="7" t="s">
        <v>27</v>
      </c>
      <c r="E53" s="41" t="s">
        <v>64</v>
      </c>
      <c r="F53" s="49">
        <v>200</v>
      </c>
      <c r="G53" s="49">
        <v>5.88</v>
      </c>
      <c r="H53" s="49">
        <v>8.6199999999999992</v>
      </c>
      <c r="I53" s="49">
        <v>10.78</v>
      </c>
      <c r="J53" s="49">
        <v>144</v>
      </c>
      <c r="K53" s="50"/>
      <c r="L53" s="49">
        <v>15.03</v>
      </c>
    </row>
    <row r="54" spans="1:12" ht="15">
      <c r="A54" s="23"/>
      <c r="B54" s="15"/>
      <c r="C54" s="11"/>
      <c r="D54" s="7" t="s">
        <v>28</v>
      </c>
      <c r="E54" s="41" t="s">
        <v>63</v>
      </c>
      <c r="F54" s="49">
        <v>200</v>
      </c>
      <c r="G54" s="49">
        <v>4.2699999999999996</v>
      </c>
      <c r="H54" s="49">
        <v>5.55</v>
      </c>
      <c r="I54" s="49">
        <v>29.02</v>
      </c>
      <c r="J54" s="49">
        <v>183.16</v>
      </c>
      <c r="K54" s="50"/>
      <c r="L54" s="49">
        <v>11.1</v>
      </c>
    </row>
    <row r="55" spans="1:12" ht="15">
      <c r="A55" s="23"/>
      <c r="B55" s="15"/>
      <c r="C55" s="11"/>
      <c r="D55" s="7" t="s">
        <v>29</v>
      </c>
      <c r="E55" s="41" t="s">
        <v>62</v>
      </c>
      <c r="F55" s="49">
        <v>100</v>
      </c>
      <c r="G55" s="49">
        <v>17.38</v>
      </c>
      <c r="H55" s="49">
        <v>15.98</v>
      </c>
      <c r="I55" s="49">
        <v>3.75</v>
      </c>
      <c r="J55" s="49">
        <v>228.55</v>
      </c>
      <c r="K55" s="50"/>
      <c r="L55" s="49">
        <v>25.94</v>
      </c>
    </row>
    <row r="56" spans="1:12" ht="15">
      <c r="A56" s="23"/>
      <c r="B56" s="15"/>
      <c r="C56" s="11"/>
      <c r="D56" s="7" t="s">
        <v>30</v>
      </c>
      <c r="E56" s="41" t="s">
        <v>56</v>
      </c>
      <c r="F56" s="49">
        <v>200</v>
      </c>
      <c r="G56" s="49">
        <v>0.13</v>
      </c>
      <c r="H56" s="49">
        <v>0.02</v>
      </c>
      <c r="I56" s="49">
        <v>11.33</v>
      </c>
      <c r="J56" s="49">
        <v>45.6</v>
      </c>
      <c r="K56" s="50"/>
      <c r="L56" s="49">
        <v>3.83</v>
      </c>
    </row>
    <row r="57" spans="1:12" ht="15">
      <c r="A57" s="23"/>
      <c r="B57" s="15"/>
      <c r="C57" s="11"/>
      <c r="D57" s="7" t="s">
        <v>31</v>
      </c>
      <c r="E57" s="41"/>
      <c r="F57" s="49">
        <v>80</v>
      </c>
      <c r="G57" s="49">
        <v>6.4</v>
      </c>
      <c r="H57" s="49">
        <v>1</v>
      </c>
      <c r="I57" s="49">
        <v>34.200000000000003</v>
      </c>
      <c r="J57" s="49">
        <v>160.80000000000001</v>
      </c>
      <c r="K57" s="50"/>
      <c r="L57" s="49">
        <v>5.6</v>
      </c>
    </row>
    <row r="58" spans="1:12" ht="15">
      <c r="A58" s="23"/>
      <c r="B58" s="15"/>
      <c r="C58" s="11"/>
      <c r="D58" s="7" t="s">
        <v>32</v>
      </c>
      <c r="E58" s="41"/>
      <c r="F58" s="49"/>
      <c r="G58" s="49"/>
      <c r="H58" s="49"/>
      <c r="I58" s="49"/>
      <c r="J58" s="49"/>
      <c r="K58" s="50"/>
      <c r="L58" s="49"/>
    </row>
    <row r="59" spans="1:12" ht="15">
      <c r="A59" s="23"/>
      <c r="B59" s="15"/>
      <c r="C59" s="11"/>
      <c r="D59" s="6"/>
      <c r="E59" s="41"/>
      <c r="F59" s="49"/>
      <c r="G59" s="49"/>
      <c r="H59" s="49"/>
      <c r="I59" s="49"/>
      <c r="J59" s="49"/>
      <c r="K59" s="50"/>
      <c r="L59" s="49" t="s">
        <v>47</v>
      </c>
    </row>
    <row r="60" spans="1:12" ht="15">
      <c r="A60" s="23"/>
      <c r="B60" s="15"/>
      <c r="C60" s="11"/>
      <c r="D60" s="6"/>
      <c r="E60" s="41"/>
      <c r="F60" s="49"/>
      <c r="G60" s="49"/>
      <c r="H60" s="49"/>
      <c r="I60" s="49"/>
      <c r="J60" s="49"/>
      <c r="K60" s="50"/>
      <c r="L60" s="49"/>
    </row>
    <row r="61" spans="1:12" ht="25.5">
      <c r="A61" s="24"/>
      <c r="B61" s="17"/>
      <c r="C61" s="8"/>
      <c r="D61" s="18" t="s">
        <v>33</v>
      </c>
      <c r="E61" s="9"/>
      <c r="F61" s="51">
        <f>SUM(F52:F60)</f>
        <v>880</v>
      </c>
      <c r="G61" s="51" t="s">
        <v>57</v>
      </c>
      <c r="H61" s="51" t="s">
        <v>58</v>
      </c>
      <c r="I61" s="51" t="s">
        <v>59</v>
      </c>
      <c r="J61" s="51" t="s">
        <v>60</v>
      </c>
      <c r="K61" s="52"/>
      <c r="L61" s="51">
        <f>SUM(L52:L60)</f>
        <v>67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880</v>
      </c>
      <c r="G62" s="32" t="e">
        <f>G51+G61</f>
        <v>#VALUE!</v>
      </c>
      <c r="H62" s="32" t="e">
        <f>H51+H61</f>
        <v>#VALUE!</v>
      </c>
      <c r="I62" s="32" t="e">
        <f>I51+I61</f>
        <v>#VALUE!</v>
      </c>
      <c r="J62" s="32" t="e">
        <f>J51+J61</f>
        <v>#VALUE!</v>
      </c>
      <c r="K62" s="32"/>
      <c r="L62" s="32">
        <f>L51+L61</f>
        <v>67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8"/>
      <c r="F63" s="39"/>
      <c r="G63" s="39"/>
      <c r="H63" s="39"/>
      <c r="I63" s="39"/>
      <c r="J63" s="39"/>
      <c r="K63" s="40"/>
      <c r="L63" s="39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41"/>
      <c r="F65" s="42"/>
      <c r="G65" s="42"/>
      <c r="H65" s="42"/>
      <c r="I65" s="42"/>
      <c r="J65" s="42"/>
      <c r="K65" s="43"/>
      <c r="L65" s="42"/>
    </row>
    <row r="66" spans="1:12" ht="15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61</v>
      </c>
      <c r="F71" s="49">
        <v>100</v>
      </c>
      <c r="G71" s="49">
        <v>1.4</v>
      </c>
      <c r="H71" s="49">
        <v>6.2</v>
      </c>
      <c r="I71" s="49">
        <v>28.4</v>
      </c>
      <c r="J71" s="49">
        <v>94.8</v>
      </c>
      <c r="K71" s="50"/>
      <c r="L71" s="49">
        <v>6.33</v>
      </c>
    </row>
    <row r="72" spans="1:12" ht="15">
      <c r="A72" s="23"/>
      <c r="B72" s="15"/>
      <c r="C72" s="11"/>
      <c r="D72" s="7" t="s">
        <v>27</v>
      </c>
      <c r="E72" s="41" t="s">
        <v>67</v>
      </c>
      <c r="F72" s="49">
        <v>200</v>
      </c>
      <c r="G72" s="49">
        <v>3.75</v>
      </c>
      <c r="H72" s="49">
        <v>4.5999999999999996</v>
      </c>
      <c r="I72" s="49">
        <v>10.31</v>
      </c>
      <c r="J72" s="49">
        <v>97.71</v>
      </c>
      <c r="K72" s="50"/>
      <c r="L72" s="49">
        <v>12.46</v>
      </c>
    </row>
    <row r="73" spans="1:12" ht="15">
      <c r="A73" s="23"/>
      <c r="B73" s="15"/>
      <c r="C73" s="11"/>
      <c r="D73" s="7" t="s">
        <v>28</v>
      </c>
      <c r="E73" s="41" t="s">
        <v>68</v>
      </c>
      <c r="F73" s="49">
        <v>250</v>
      </c>
      <c r="G73" s="49">
        <v>26</v>
      </c>
      <c r="H73" s="49">
        <v>6.7</v>
      </c>
      <c r="I73" s="49">
        <v>23.1</v>
      </c>
      <c r="J73" s="49">
        <v>256.2</v>
      </c>
      <c r="K73" s="50"/>
      <c r="L73" s="49">
        <v>37.33</v>
      </c>
    </row>
    <row r="74" spans="1:12" ht="15">
      <c r="A74" s="23"/>
      <c r="B74" s="15"/>
      <c r="C74" s="11"/>
      <c r="D74" s="7" t="s">
        <v>29</v>
      </c>
      <c r="E74" s="41"/>
      <c r="F74" s="49"/>
      <c r="G74" s="49"/>
      <c r="H74" s="49"/>
      <c r="I74" s="49"/>
      <c r="J74" s="49"/>
      <c r="K74" s="50"/>
      <c r="L74" s="49"/>
    </row>
    <row r="75" spans="1:12" ht="15">
      <c r="A75" s="23"/>
      <c r="B75" s="15"/>
      <c r="C75" s="11"/>
      <c r="D75" s="7" t="s">
        <v>30</v>
      </c>
      <c r="E75" s="41" t="s">
        <v>69</v>
      </c>
      <c r="F75" s="49">
        <v>200</v>
      </c>
      <c r="G75" s="49">
        <v>0.6</v>
      </c>
      <c r="H75" s="49">
        <v>0</v>
      </c>
      <c r="I75" s="49">
        <v>19.98</v>
      </c>
      <c r="J75" s="49">
        <v>79.92</v>
      </c>
      <c r="K75" s="50"/>
      <c r="L75" s="49">
        <v>5.28</v>
      </c>
    </row>
    <row r="76" spans="1:12" ht="15">
      <c r="A76" s="23"/>
      <c r="B76" s="15"/>
      <c r="C76" s="11"/>
      <c r="D76" s="7" t="s">
        <v>31</v>
      </c>
      <c r="E76" s="41"/>
      <c r="F76" s="49">
        <v>80</v>
      </c>
      <c r="G76" s="49">
        <v>6.4</v>
      </c>
      <c r="H76" s="49">
        <v>1</v>
      </c>
      <c r="I76" s="49">
        <v>34.200000000000003</v>
      </c>
      <c r="J76" s="49">
        <v>160.80000000000001</v>
      </c>
      <c r="K76" s="50"/>
      <c r="L76" s="49">
        <v>5.6</v>
      </c>
    </row>
    <row r="77" spans="1:12" ht="15">
      <c r="A77" s="23"/>
      <c r="B77" s="15"/>
      <c r="C77" s="11"/>
      <c r="D77" s="7" t="s">
        <v>32</v>
      </c>
      <c r="E77" s="41"/>
      <c r="F77" s="49"/>
      <c r="G77" s="49"/>
      <c r="H77" s="49"/>
      <c r="I77" s="49"/>
      <c r="J77" s="49"/>
      <c r="K77" s="50"/>
      <c r="L77" s="49"/>
    </row>
    <row r="78" spans="1:12" ht="15">
      <c r="A78" s="23"/>
      <c r="B78" s="15"/>
      <c r="C78" s="11"/>
      <c r="D78" s="6"/>
      <c r="E78" s="41"/>
      <c r="F78" s="49"/>
      <c r="G78" s="49"/>
      <c r="H78" s="49"/>
      <c r="I78" s="49"/>
      <c r="J78" s="49"/>
      <c r="K78" s="50"/>
      <c r="L78" s="49" t="s">
        <v>47</v>
      </c>
    </row>
    <row r="79" spans="1:12" ht="15">
      <c r="A79" s="23"/>
      <c r="B79" s="15"/>
      <c r="C79" s="11"/>
      <c r="D79" s="6"/>
      <c r="E79" s="41"/>
      <c r="F79" s="49"/>
      <c r="G79" s="49"/>
      <c r="H79" s="49"/>
      <c r="I79" s="49"/>
      <c r="J79" s="49"/>
      <c r="K79" s="50"/>
      <c r="L79" s="49"/>
    </row>
    <row r="80" spans="1:12" ht="25.5">
      <c r="A80" s="24"/>
      <c r="B80" s="17"/>
      <c r="C80" s="8"/>
      <c r="D80" s="18" t="s">
        <v>33</v>
      </c>
      <c r="E80" s="9"/>
      <c r="F80" s="51">
        <f>SUM(F71:F79)</f>
        <v>830</v>
      </c>
      <c r="G80" s="51" t="s">
        <v>70</v>
      </c>
      <c r="H80" s="51" t="s">
        <v>71</v>
      </c>
      <c r="I80" s="51" t="s">
        <v>72</v>
      </c>
      <c r="J80" s="51" t="s">
        <v>73</v>
      </c>
      <c r="K80" s="52"/>
      <c r="L80" s="51">
        <f>SUM(L71:L79)</f>
        <v>67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830</v>
      </c>
      <c r="G81" s="32" t="e">
        <f>G70+G80</f>
        <v>#VALUE!</v>
      </c>
      <c r="H81" s="32" t="e">
        <f>H70+H80</f>
        <v>#VALUE!</v>
      </c>
      <c r="I81" s="32" t="e">
        <f>I70+I80</f>
        <v>#VALUE!</v>
      </c>
      <c r="J81" s="32" t="e">
        <f>J70+J80</f>
        <v>#VALUE!</v>
      </c>
      <c r="K81" s="32"/>
      <c r="L81" s="32">
        <f>L70+L80</f>
        <v>67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8"/>
      <c r="F82" s="39"/>
      <c r="G82" s="39"/>
      <c r="H82" s="39"/>
      <c r="I82" s="39"/>
      <c r="J82" s="39"/>
      <c r="K82" s="40"/>
      <c r="L82" s="39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41"/>
      <c r="F84" s="42"/>
      <c r="G84" s="42"/>
      <c r="H84" s="42"/>
      <c r="I84" s="42"/>
      <c r="J84" s="42"/>
      <c r="K84" s="43"/>
      <c r="L84" s="42"/>
    </row>
    <row r="85" spans="1:12" ht="15">
      <c r="A85" s="23"/>
      <c r="B85" s="15"/>
      <c r="C85" s="11"/>
      <c r="D85" s="7" t="s">
        <v>23</v>
      </c>
      <c r="E85" s="41"/>
      <c r="F85" s="42"/>
      <c r="G85" s="42"/>
      <c r="H85" s="42"/>
      <c r="I85" s="42"/>
      <c r="J85" s="42"/>
      <c r="K85" s="43"/>
      <c r="L85" s="4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74</v>
      </c>
      <c r="F90" s="49">
        <v>100</v>
      </c>
      <c r="G90" s="49">
        <v>1.2</v>
      </c>
      <c r="H90" s="49">
        <v>10</v>
      </c>
      <c r="I90" s="49">
        <v>9.1</v>
      </c>
      <c r="J90" s="49">
        <v>121.3</v>
      </c>
      <c r="K90" s="50"/>
      <c r="L90" s="49">
        <v>8.5</v>
      </c>
    </row>
    <row r="91" spans="1:12" ht="15">
      <c r="A91" s="23"/>
      <c r="B91" s="15"/>
      <c r="C91" s="11"/>
      <c r="D91" s="7" t="s">
        <v>27</v>
      </c>
      <c r="E91" s="41" t="s">
        <v>75</v>
      </c>
      <c r="F91" s="49">
        <v>200</v>
      </c>
      <c r="G91" s="49">
        <v>10.8</v>
      </c>
      <c r="H91" s="49">
        <v>2.88</v>
      </c>
      <c r="I91" s="49">
        <v>10</v>
      </c>
      <c r="J91" s="49">
        <v>105.6</v>
      </c>
      <c r="K91" s="50"/>
      <c r="L91" s="49">
        <v>16.64</v>
      </c>
    </row>
    <row r="92" spans="1:12" ht="15">
      <c r="A92" s="23"/>
      <c r="B92" s="15"/>
      <c r="C92" s="11"/>
      <c r="D92" s="7" t="s">
        <v>28</v>
      </c>
      <c r="E92" s="41" t="s">
        <v>76</v>
      </c>
      <c r="F92" s="49">
        <v>200</v>
      </c>
      <c r="G92" s="49">
        <v>5.67</v>
      </c>
      <c r="H92" s="49">
        <v>5.28</v>
      </c>
      <c r="I92" s="49">
        <v>32.549999999999997</v>
      </c>
      <c r="J92" s="49">
        <v>200</v>
      </c>
      <c r="K92" s="50"/>
      <c r="L92" s="49">
        <v>5.6</v>
      </c>
    </row>
    <row r="93" spans="1:12" ht="15">
      <c r="A93" s="23"/>
      <c r="B93" s="15"/>
      <c r="C93" s="11"/>
      <c r="D93" s="7" t="s">
        <v>29</v>
      </c>
      <c r="E93" s="41" t="s">
        <v>77</v>
      </c>
      <c r="F93" s="49">
        <v>160</v>
      </c>
      <c r="G93" s="49">
        <v>11.32</v>
      </c>
      <c r="H93" s="49">
        <v>21.89</v>
      </c>
      <c r="I93" s="49">
        <v>26.81</v>
      </c>
      <c r="J93" s="49">
        <v>348.94</v>
      </c>
      <c r="K93" s="50"/>
      <c r="L93" s="49">
        <v>28</v>
      </c>
    </row>
    <row r="94" spans="1:12" ht="15">
      <c r="A94" s="23"/>
      <c r="B94" s="15"/>
      <c r="C94" s="11"/>
      <c r="D94" s="7" t="s">
        <v>30</v>
      </c>
      <c r="E94" s="41" t="s">
        <v>78</v>
      </c>
      <c r="F94" s="49">
        <v>200</v>
      </c>
      <c r="G94" s="49">
        <v>0.1</v>
      </c>
      <c r="H94" s="49">
        <v>0.1</v>
      </c>
      <c r="I94" s="49">
        <v>59.8</v>
      </c>
      <c r="J94" s="49">
        <v>180.4</v>
      </c>
      <c r="K94" s="50"/>
      <c r="L94" s="49">
        <v>3.3</v>
      </c>
    </row>
    <row r="95" spans="1:12" ht="15">
      <c r="A95" s="23"/>
      <c r="B95" s="15"/>
      <c r="C95" s="11"/>
      <c r="D95" s="7" t="s">
        <v>31</v>
      </c>
      <c r="E95" s="41"/>
      <c r="F95" s="49">
        <v>80</v>
      </c>
      <c r="G95" s="49">
        <v>6.4</v>
      </c>
      <c r="H95" s="49">
        <v>1</v>
      </c>
      <c r="I95" s="49">
        <v>34.200000000000003</v>
      </c>
      <c r="J95" s="49">
        <v>160.80000000000001</v>
      </c>
      <c r="K95" s="50"/>
      <c r="L95" s="49">
        <v>4.96</v>
      </c>
    </row>
    <row r="96" spans="1:12" ht="15">
      <c r="A96" s="23"/>
      <c r="B96" s="15"/>
      <c r="C96" s="11"/>
      <c r="D96" s="7" t="s">
        <v>32</v>
      </c>
      <c r="E96" s="41"/>
      <c r="F96" s="49"/>
      <c r="G96" s="49"/>
      <c r="H96" s="49"/>
      <c r="I96" s="49"/>
      <c r="J96" s="49"/>
      <c r="K96" s="50"/>
      <c r="L96" s="49"/>
    </row>
    <row r="97" spans="1:12" ht="15">
      <c r="A97" s="23"/>
      <c r="B97" s="15"/>
      <c r="C97" s="11"/>
      <c r="D97" s="6"/>
      <c r="E97" s="41"/>
      <c r="F97" s="49"/>
      <c r="G97" s="49"/>
      <c r="H97" s="49"/>
      <c r="I97" s="49"/>
      <c r="J97" s="49"/>
      <c r="K97" s="50"/>
      <c r="L97" s="49" t="s">
        <v>47</v>
      </c>
    </row>
    <row r="98" spans="1:12" ht="15">
      <c r="A98" s="23"/>
      <c r="B98" s="15"/>
      <c r="C98" s="11"/>
      <c r="D98" s="6"/>
      <c r="E98" s="41"/>
      <c r="F98" s="49"/>
      <c r="G98" s="49"/>
      <c r="H98" s="49"/>
      <c r="I98" s="49"/>
      <c r="J98" s="49"/>
      <c r="K98" s="50"/>
      <c r="L98" s="49"/>
    </row>
    <row r="99" spans="1:12" ht="25.5">
      <c r="A99" s="24"/>
      <c r="B99" s="17"/>
      <c r="C99" s="8"/>
      <c r="D99" s="18" t="s">
        <v>33</v>
      </c>
      <c r="E99" s="9"/>
      <c r="F99" s="51">
        <f>SUM(F90:F98)</f>
        <v>940</v>
      </c>
      <c r="G99" s="51" t="s">
        <v>79</v>
      </c>
      <c r="H99" s="51" t="s">
        <v>80</v>
      </c>
      <c r="I99" s="51" t="s">
        <v>81</v>
      </c>
      <c r="J99" s="51" t="s">
        <v>82</v>
      </c>
      <c r="K99" s="52"/>
      <c r="L99" s="51">
        <f>SUM(L90:L98)</f>
        <v>67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53">
        <f>F89+F99</f>
        <v>940</v>
      </c>
      <c r="G100" s="53" t="e">
        <f>G89+G99</f>
        <v>#VALUE!</v>
      </c>
      <c r="H100" s="53" t="e">
        <f>H89+H99</f>
        <v>#VALUE!</v>
      </c>
      <c r="I100" s="53" t="e">
        <f>I89+I99</f>
        <v>#VALUE!</v>
      </c>
      <c r="J100" s="53" t="e">
        <f>J89+J99</f>
        <v>#VALUE!</v>
      </c>
      <c r="K100" s="53"/>
      <c r="L100" s="53">
        <f>L89+L99</f>
        <v>67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1</v>
      </c>
      <c r="B109" s="13">
        <v>6</v>
      </c>
      <c r="C109" s="10" t="s">
        <v>25</v>
      </c>
      <c r="D109" s="7" t="s">
        <v>26</v>
      </c>
      <c r="E109" s="41" t="s">
        <v>83</v>
      </c>
      <c r="F109" s="49">
        <v>100</v>
      </c>
      <c r="G109" s="49">
        <v>1.6</v>
      </c>
      <c r="H109" s="49">
        <v>4.99</v>
      </c>
      <c r="I109" s="49">
        <v>9.24</v>
      </c>
      <c r="J109" s="49">
        <v>79.7</v>
      </c>
      <c r="K109" s="50"/>
      <c r="L109" s="49">
        <v>5.6</v>
      </c>
    </row>
    <row r="110" spans="1:12" ht="15">
      <c r="A110" s="23"/>
      <c r="B110" s="15"/>
      <c r="C110" s="11"/>
      <c r="D110" s="7" t="s">
        <v>27</v>
      </c>
      <c r="E110" s="41" t="s">
        <v>84</v>
      </c>
      <c r="F110" s="49">
        <v>200</v>
      </c>
      <c r="G110" s="49">
        <v>7.21</v>
      </c>
      <c r="H110" s="49">
        <v>4.13</v>
      </c>
      <c r="I110" s="49">
        <v>19.41</v>
      </c>
      <c r="J110" s="49">
        <v>143.74</v>
      </c>
      <c r="K110" s="50"/>
      <c r="L110" s="49">
        <v>13.22</v>
      </c>
    </row>
    <row r="111" spans="1:12" ht="15">
      <c r="A111" s="23"/>
      <c r="B111" s="15"/>
      <c r="C111" s="11"/>
      <c r="D111" s="7" t="s">
        <v>28</v>
      </c>
      <c r="E111" s="41" t="s">
        <v>85</v>
      </c>
      <c r="F111" s="49">
        <v>200</v>
      </c>
      <c r="G111" s="49">
        <v>2.42</v>
      </c>
      <c r="H111" s="49">
        <v>2.41</v>
      </c>
      <c r="I111" s="49">
        <v>13.68</v>
      </c>
      <c r="J111" s="49">
        <v>86.16</v>
      </c>
      <c r="K111" s="50"/>
      <c r="L111" s="49">
        <v>6.03</v>
      </c>
    </row>
    <row r="112" spans="1:12" ht="15">
      <c r="A112" s="23"/>
      <c r="B112" s="15"/>
      <c r="C112" s="11"/>
      <c r="D112" s="7" t="s">
        <v>29</v>
      </c>
      <c r="E112" s="41" t="s">
        <v>86</v>
      </c>
      <c r="F112" s="49">
        <v>100</v>
      </c>
      <c r="G112" s="49">
        <v>9.8800000000000008</v>
      </c>
      <c r="H112" s="49">
        <v>17.2</v>
      </c>
      <c r="I112" s="49">
        <v>1.84</v>
      </c>
      <c r="J112" s="49">
        <v>140</v>
      </c>
      <c r="K112" s="50"/>
      <c r="L112" s="49">
        <v>34.15</v>
      </c>
    </row>
    <row r="113" spans="1:12" ht="15">
      <c r="A113" s="23"/>
      <c r="B113" s="15"/>
      <c r="C113" s="11"/>
      <c r="D113" s="7" t="s">
        <v>30</v>
      </c>
      <c r="E113" s="41" t="s">
        <v>87</v>
      </c>
      <c r="F113" s="49">
        <v>200</v>
      </c>
      <c r="G113" s="49">
        <v>0.5</v>
      </c>
      <c r="H113" s="49" t="s">
        <v>127</v>
      </c>
      <c r="I113" s="49">
        <v>9.32</v>
      </c>
      <c r="J113" s="49">
        <v>44.4</v>
      </c>
      <c r="K113" s="50"/>
      <c r="L113" s="49">
        <v>2.4</v>
      </c>
    </row>
    <row r="114" spans="1:12" ht="15">
      <c r="A114" s="23"/>
      <c r="B114" s="15"/>
      <c r="C114" s="11"/>
      <c r="D114" s="7" t="s">
        <v>31</v>
      </c>
      <c r="E114" s="41"/>
      <c r="F114" s="49">
        <v>80</v>
      </c>
      <c r="G114" s="49">
        <v>6.4</v>
      </c>
      <c r="H114" s="49">
        <v>1</v>
      </c>
      <c r="I114" s="49">
        <v>34.200000000000003</v>
      </c>
      <c r="J114" s="49" t="s">
        <v>128</v>
      </c>
      <c r="K114" s="50"/>
      <c r="L114" s="49">
        <v>5.6</v>
      </c>
    </row>
    <row r="115" spans="1:12" ht="15">
      <c r="A115" s="23"/>
      <c r="B115" s="15"/>
      <c r="C115" s="11"/>
      <c r="D115" s="7" t="s">
        <v>32</v>
      </c>
      <c r="E115" s="41"/>
      <c r="F115" s="49"/>
      <c r="G115" s="49"/>
      <c r="H115" s="49"/>
      <c r="I115" s="49"/>
      <c r="J115" s="49"/>
      <c r="K115" s="50"/>
      <c r="L115" s="49"/>
    </row>
    <row r="116" spans="1:12" ht="15">
      <c r="A116" s="23"/>
      <c r="B116" s="15"/>
      <c r="C116" s="11"/>
      <c r="D116" s="6"/>
      <c r="E116" s="41"/>
      <c r="F116" s="49"/>
      <c r="G116" s="49"/>
      <c r="H116" s="49"/>
      <c r="I116" s="49"/>
      <c r="J116" s="49"/>
      <c r="K116" s="50"/>
      <c r="L116" s="49" t="s">
        <v>47</v>
      </c>
    </row>
    <row r="117" spans="1:12" ht="15">
      <c r="A117" s="23"/>
      <c r="B117" s="15"/>
      <c r="C117" s="11"/>
      <c r="D117" s="6"/>
      <c r="E117" s="41"/>
      <c r="F117" s="49"/>
      <c r="G117" s="49"/>
      <c r="H117" s="49"/>
      <c r="I117" s="49"/>
      <c r="J117" s="49"/>
      <c r="K117" s="50"/>
      <c r="L117" s="49"/>
    </row>
    <row r="118" spans="1:12" ht="25.5">
      <c r="A118" s="24"/>
      <c r="B118" s="17"/>
      <c r="C118" s="8"/>
      <c r="D118" s="18" t="s">
        <v>33</v>
      </c>
      <c r="E118" s="9"/>
      <c r="F118" s="51">
        <f>SUM(F109:F117)</f>
        <v>880</v>
      </c>
      <c r="G118" s="51" t="s">
        <v>88</v>
      </c>
      <c r="H118" s="51" t="s">
        <v>89</v>
      </c>
      <c r="I118" s="51" t="s">
        <v>90</v>
      </c>
      <c r="J118" s="51" t="s">
        <v>91</v>
      </c>
      <c r="K118" s="52"/>
      <c r="L118" s="51">
        <f>SUM(L109:L117)</f>
        <v>67</v>
      </c>
    </row>
    <row r="119" spans="1:12" ht="15">
      <c r="A119" s="29">
        <f>A101</f>
        <v>1</v>
      </c>
      <c r="B119" s="30">
        <v>6</v>
      </c>
      <c r="C119" s="56" t="s">
        <v>4</v>
      </c>
      <c r="D119" s="57"/>
      <c r="E119" s="31"/>
      <c r="F119" s="53">
        <f>F108+F118</f>
        <v>880</v>
      </c>
      <c r="G119" s="53" t="e">
        <f>G108+G118</f>
        <v>#VALUE!</v>
      </c>
      <c r="H119" s="53" t="e">
        <f>H108+H118</f>
        <v>#VALUE!</v>
      </c>
      <c r="I119" s="53" t="e">
        <f>I108+I118</f>
        <v>#VALUE!</v>
      </c>
      <c r="J119" s="53" t="e">
        <f>J108+J118</f>
        <v>#VALUE!</v>
      </c>
      <c r="K119" s="53"/>
      <c r="L119" s="53">
        <f>L108+L118</f>
        <v>67</v>
      </c>
    </row>
    <row r="120" spans="1:12" ht="15">
      <c r="A120" s="14">
        <v>2</v>
      </c>
      <c r="B120" s="15">
        <v>7</v>
      </c>
      <c r="C120" s="22" t="s">
        <v>20</v>
      </c>
      <c r="D120" s="5" t="s">
        <v>21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>
      <c r="A123" s="14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v>7</v>
      </c>
      <c r="C128" s="10" t="s">
        <v>25</v>
      </c>
      <c r="D128" s="7" t="s">
        <v>26</v>
      </c>
      <c r="E128" s="41" t="s">
        <v>92</v>
      </c>
      <c r="F128" s="49">
        <v>100</v>
      </c>
      <c r="G128" s="49">
        <v>1.42</v>
      </c>
      <c r="H128" s="49">
        <v>6.09</v>
      </c>
      <c r="I128" s="49">
        <v>8.36</v>
      </c>
      <c r="J128" s="49">
        <v>93.9</v>
      </c>
      <c r="K128" s="50"/>
      <c r="L128" s="49">
        <v>5.8</v>
      </c>
    </row>
    <row r="129" spans="1:12" ht="15">
      <c r="A129" s="14"/>
      <c r="B129" s="15"/>
      <c r="C129" s="11"/>
      <c r="D129" s="7" t="s">
        <v>27</v>
      </c>
      <c r="E129" s="41" t="s">
        <v>93</v>
      </c>
      <c r="F129" s="49">
        <v>200</v>
      </c>
      <c r="G129" s="49">
        <v>5.4</v>
      </c>
      <c r="H129" s="49">
        <v>8.15</v>
      </c>
      <c r="I129" s="49">
        <v>7.95</v>
      </c>
      <c r="J129" s="49">
        <v>126.84</v>
      </c>
      <c r="K129" s="50"/>
      <c r="L129" s="49">
        <v>15.03</v>
      </c>
    </row>
    <row r="130" spans="1:12" ht="15">
      <c r="A130" s="14"/>
      <c r="B130" s="15"/>
      <c r="C130" s="11"/>
      <c r="D130" s="7" t="s">
        <v>28</v>
      </c>
      <c r="E130" s="41" t="s">
        <v>94</v>
      </c>
      <c r="F130" s="49">
        <v>200</v>
      </c>
      <c r="G130" s="49">
        <v>2.4</v>
      </c>
      <c r="H130" s="49">
        <v>6.75</v>
      </c>
      <c r="I130" s="49">
        <v>16.260000000000002</v>
      </c>
      <c r="J130" s="49">
        <v>135.66999999999999</v>
      </c>
      <c r="K130" s="50"/>
      <c r="L130" s="49">
        <v>4.74</v>
      </c>
    </row>
    <row r="131" spans="1:12" ht="15">
      <c r="A131" s="14"/>
      <c r="B131" s="15"/>
      <c r="C131" s="11"/>
      <c r="D131" s="7" t="s">
        <v>29</v>
      </c>
      <c r="E131" s="41" t="s">
        <v>95</v>
      </c>
      <c r="F131" s="49">
        <v>120</v>
      </c>
      <c r="G131" s="49">
        <v>15.42</v>
      </c>
      <c r="H131" s="49">
        <v>12.41</v>
      </c>
      <c r="I131" s="49">
        <v>3.96</v>
      </c>
      <c r="J131" s="49">
        <v>189</v>
      </c>
      <c r="K131" s="50"/>
      <c r="L131" s="49">
        <v>33.43</v>
      </c>
    </row>
    <row r="132" spans="1:12" ht="15">
      <c r="A132" s="14"/>
      <c r="B132" s="15"/>
      <c r="C132" s="11"/>
      <c r="D132" s="7" t="s">
        <v>30</v>
      </c>
      <c r="E132" s="41" t="s">
        <v>87</v>
      </c>
      <c r="F132" s="49">
        <v>200</v>
      </c>
      <c r="G132" s="49">
        <v>0.05</v>
      </c>
      <c r="H132" s="49">
        <v>0.01</v>
      </c>
      <c r="I132" s="49">
        <v>9.32</v>
      </c>
      <c r="J132" s="49">
        <v>44.4</v>
      </c>
      <c r="K132" s="50"/>
      <c r="L132" s="49">
        <v>2.4</v>
      </c>
    </row>
    <row r="133" spans="1:12" ht="15">
      <c r="A133" s="14"/>
      <c r="B133" s="15"/>
      <c r="C133" s="11"/>
      <c r="D133" s="7" t="s">
        <v>31</v>
      </c>
      <c r="E133" s="41"/>
      <c r="F133" s="49">
        <v>80</v>
      </c>
      <c r="G133" s="49">
        <v>6.4</v>
      </c>
      <c r="H133" s="49">
        <v>1</v>
      </c>
      <c r="I133" s="49">
        <v>34.200000000000003</v>
      </c>
      <c r="J133" s="49">
        <v>160.80000000000001</v>
      </c>
      <c r="K133" s="50"/>
      <c r="L133" s="49">
        <v>5.6</v>
      </c>
    </row>
    <row r="134" spans="1:12" ht="15">
      <c r="A134" s="14"/>
      <c r="B134" s="15"/>
      <c r="C134" s="11"/>
      <c r="D134" s="7" t="s">
        <v>32</v>
      </c>
      <c r="E134" s="41"/>
      <c r="F134" s="49"/>
      <c r="G134" s="49"/>
      <c r="H134" s="49"/>
      <c r="I134" s="49"/>
      <c r="J134" s="49"/>
      <c r="K134" s="50"/>
      <c r="L134" s="49"/>
    </row>
    <row r="135" spans="1:12" ht="15">
      <c r="A135" s="14"/>
      <c r="B135" s="15"/>
      <c r="C135" s="11"/>
      <c r="D135" s="6"/>
      <c r="E135" s="41"/>
      <c r="F135" s="49"/>
      <c r="G135" s="49"/>
      <c r="H135" s="49"/>
      <c r="I135" s="49"/>
      <c r="J135" s="49"/>
      <c r="K135" s="50"/>
      <c r="L135" s="49" t="s">
        <v>47</v>
      </c>
    </row>
    <row r="136" spans="1:12" ht="15">
      <c r="A136" s="14"/>
      <c r="B136" s="15"/>
      <c r="C136" s="11"/>
      <c r="D136" s="6"/>
      <c r="E136" s="41"/>
      <c r="F136" s="49"/>
      <c r="G136" s="49"/>
      <c r="H136" s="49"/>
      <c r="I136" s="49"/>
      <c r="J136" s="49"/>
      <c r="K136" s="50"/>
      <c r="L136" s="49"/>
    </row>
    <row r="137" spans="1:12" ht="15">
      <c r="A137" s="16"/>
      <c r="B137" s="17"/>
      <c r="C137" s="8"/>
      <c r="D137" s="18" t="s">
        <v>33</v>
      </c>
      <c r="E137" s="9"/>
      <c r="F137" s="51">
        <f>SUM(F128:F136)</f>
        <v>900</v>
      </c>
      <c r="G137" s="51" t="s">
        <v>96</v>
      </c>
      <c r="H137" s="51" t="s">
        <v>97</v>
      </c>
      <c r="I137" s="51" t="s">
        <v>98</v>
      </c>
      <c r="J137" s="51" t="s">
        <v>99</v>
      </c>
      <c r="K137" s="52"/>
      <c r="L137" s="51">
        <f>SUM(L128:L136)</f>
        <v>67</v>
      </c>
    </row>
    <row r="138" spans="1:12" ht="15">
      <c r="A138" s="33">
        <f>A120</f>
        <v>2</v>
      </c>
      <c r="B138" s="33">
        <v>7</v>
      </c>
      <c r="C138" s="56" t="s">
        <v>4</v>
      </c>
      <c r="D138" s="57"/>
      <c r="E138" s="31"/>
      <c r="F138" s="53">
        <f>F127+F137</f>
        <v>900</v>
      </c>
      <c r="G138" s="53" t="e">
        <f>G127+G137</f>
        <v>#VALUE!</v>
      </c>
      <c r="H138" s="53" t="e">
        <f>H127+H137</f>
        <v>#VALUE!</v>
      </c>
      <c r="I138" s="53" t="e">
        <f>I127+I137</f>
        <v>#VALUE!</v>
      </c>
      <c r="J138" s="53" t="e">
        <f>J127+J137</f>
        <v>#VALUE!</v>
      </c>
      <c r="K138" s="53"/>
      <c r="L138" s="53">
        <f>L127+L137</f>
        <v>67</v>
      </c>
    </row>
    <row r="139" spans="1:12" ht="15">
      <c r="A139" s="20">
        <v>2</v>
      </c>
      <c r="B139" s="21">
        <v>8</v>
      </c>
      <c r="C139" s="22" t="s">
        <v>20</v>
      </c>
      <c r="D139" s="5" t="s">
        <v>21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v>8</v>
      </c>
      <c r="C147" s="10" t="s">
        <v>25</v>
      </c>
      <c r="D147" s="7" t="s">
        <v>26</v>
      </c>
      <c r="E147" s="41" t="s">
        <v>83</v>
      </c>
      <c r="F147" s="49">
        <v>100</v>
      </c>
      <c r="G147" s="49">
        <v>1.6</v>
      </c>
      <c r="H147" s="49">
        <v>4.99</v>
      </c>
      <c r="I147" s="49">
        <v>9.24</v>
      </c>
      <c r="J147" s="49">
        <v>79.7</v>
      </c>
      <c r="K147" s="50"/>
      <c r="L147" s="49">
        <v>10.25</v>
      </c>
    </row>
    <row r="148" spans="1:12" ht="15">
      <c r="A148" s="23"/>
      <c r="B148" s="15"/>
      <c r="C148" s="11"/>
      <c r="D148" s="7" t="s">
        <v>27</v>
      </c>
      <c r="E148" s="41" t="s">
        <v>100</v>
      </c>
      <c r="F148" s="49">
        <v>200</v>
      </c>
      <c r="G148" s="49">
        <v>5.52</v>
      </c>
      <c r="H148" s="49">
        <v>6.29</v>
      </c>
      <c r="I148" s="49">
        <v>13.03</v>
      </c>
      <c r="J148" s="49">
        <v>130.87</v>
      </c>
      <c r="K148" s="50"/>
      <c r="L148" s="49">
        <v>16</v>
      </c>
    </row>
    <row r="149" spans="1:12" ht="15">
      <c r="A149" s="23"/>
      <c r="B149" s="15"/>
      <c r="C149" s="11"/>
      <c r="D149" s="7" t="s">
        <v>28</v>
      </c>
      <c r="E149" s="41" t="s">
        <v>101</v>
      </c>
      <c r="F149" s="49">
        <v>200</v>
      </c>
      <c r="G149" s="49">
        <v>4.2699999999999996</v>
      </c>
      <c r="H149" s="49">
        <v>5.55</v>
      </c>
      <c r="I149" s="49">
        <v>29.02</v>
      </c>
      <c r="J149" s="49">
        <v>183.16</v>
      </c>
      <c r="K149" s="50"/>
      <c r="L149" s="49">
        <v>6.32</v>
      </c>
    </row>
    <row r="150" spans="1:12" ht="15">
      <c r="A150" s="23"/>
      <c r="B150" s="15"/>
      <c r="C150" s="11"/>
      <c r="D150" s="7" t="s">
        <v>29</v>
      </c>
      <c r="E150" s="41" t="s">
        <v>102</v>
      </c>
      <c r="F150" s="49">
        <v>100</v>
      </c>
      <c r="G150" s="49">
        <v>17.38</v>
      </c>
      <c r="H150" s="49">
        <v>15.98</v>
      </c>
      <c r="I150" s="49">
        <v>3.75</v>
      </c>
      <c r="J150" s="49">
        <v>228.55</v>
      </c>
      <c r="K150" s="50"/>
      <c r="L150" s="49">
        <v>25</v>
      </c>
    </row>
    <row r="151" spans="1:12" ht="15">
      <c r="A151" s="23"/>
      <c r="B151" s="15"/>
      <c r="C151" s="11"/>
      <c r="D151" s="7" t="s">
        <v>30</v>
      </c>
      <c r="E151" s="41" t="s">
        <v>103</v>
      </c>
      <c r="F151" s="49">
        <v>200</v>
      </c>
      <c r="G151" s="49">
        <v>0.13</v>
      </c>
      <c r="H151" s="49">
        <v>0.02</v>
      </c>
      <c r="I151" s="49">
        <v>11.33</v>
      </c>
      <c r="J151" s="49">
        <v>45.6</v>
      </c>
      <c r="K151" s="50"/>
      <c r="L151" s="49">
        <v>3.83</v>
      </c>
    </row>
    <row r="152" spans="1:12" ht="15">
      <c r="A152" s="23"/>
      <c r="B152" s="15"/>
      <c r="C152" s="11"/>
      <c r="D152" s="7" t="s">
        <v>31</v>
      </c>
      <c r="E152" s="41"/>
      <c r="F152" s="49">
        <v>80</v>
      </c>
      <c r="G152" s="49">
        <v>6.4</v>
      </c>
      <c r="H152" s="49">
        <v>1</v>
      </c>
      <c r="I152" s="49">
        <v>34.200000000000003</v>
      </c>
      <c r="J152" s="49">
        <v>160.80000000000001</v>
      </c>
      <c r="K152" s="50"/>
      <c r="L152" s="49">
        <v>5.6</v>
      </c>
    </row>
    <row r="153" spans="1:12" ht="15">
      <c r="A153" s="23"/>
      <c r="B153" s="15"/>
      <c r="C153" s="11"/>
      <c r="D153" s="7" t="s">
        <v>32</v>
      </c>
      <c r="E153" s="41"/>
      <c r="F153" s="49"/>
      <c r="G153" s="49"/>
      <c r="H153" s="49"/>
      <c r="I153" s="49"/>
      <c r="J153" s="49"/>
      <c r="K153" s="50"/>
      <c r="L153" s="49"/>
    </row>
    <row r="154" spans="1:12" ht="15">
      <c r="A154" s="23"/>
      <c r="B154" s="15"/>
      <c r="C154" s="11"/>
      <c r="D154" s="6"/>
      <c r="E154" s="41"/>
      <c r="F154" s="49"/>
      <c r="G154" s="49"/>
      <c r="H154" s="49"/>
      <c r="I154" s="49"/>
      <c r="J154" s="49"/>
      <c r="K154" s="50"/>
      <c r="L154" s="49" t="s">
        <v>104</v>
      </c>
    </row>
    <row r="155" spans="1:12" ht="15">
      <c r="A155" s="23"/>
      <c r="B155" s="15"/>
      <c r="C155" s="11"/>
      <c r="D155" s="6"/>
      <c r="E155" s="41"/>
      <c r="F155" s="49"/>
      <c r="G155" s="49"/>
      <c r="H155" s="49"/>
      <c r="I155" s="49"/>
      <c r="J155" s="49"/>
      <c r="K155" s="50"/>
      <c r="L155" s="49"/>
    </row>
    <row r="156" spans="1:12" ht="25.5">
      <c r="A156" s="24"/>
      <c r="B156" s="17"/>
      <c r="C156" s="8"/>
      <c r="D156" s="18" t="s">
        <v>33</v>
      </c>
      <c r="E156" s="9"/>
      <c r="F156" s="51">
        <f>SUM(F147:F155)</f>
        <v>880</v>
      </c>
      <c r="G156" s="51" t="s">
        <v>105</v>
      </c>
      <c r="H156" s="51" t="s">
        <v>106</v>
      </c>
      <c r="I156" s="51" t="s">
        <v>107</v>
      </c>
      <c r="J156" s="51" t="s">
        <v>108</v>
      </c>
      <c r="K156" s="52"/>
      <c r="L156" s="51">
        <f>SUM(L147:L155)</f>
        <v>67</v>
      </c>
    </row>
    <row r="157" spans="1:12" ht="15">
      <c r="A157" s="29">
        <f>A139</f>
        <v>2</v>
      </c>
      <c r="B157" s="30">
        <v>8</v>
      </c>
      <c r="C157" s="56" t="s">
        <v>4</v>
      </c>
      <c r="D157" s="57"/>
      <c r="E157" s="31"/>
      <c r="F157" s="53">
        <f>F146+F156</f>
        <v>880</v>
      </c>
      <c r="G157" s="53" t="e">
        <f>G146+G156</f>
        <v>#VALUE!</v>
      </c>
      <c r="H157" s="53" t="e">
        <f>H146+H156</f>
        <v>#VALUE!</v>
      </c>
      <c r="I157" s="53" t="e">
        <f>I146+I156</f>
        <v>#VALUE!</v>
      </c>
      <c r="J157" s="53" t="e">
        <f>J146+J156</f>
        <v>#VALUE!</v>
      </c>
      <c r="K157" s="53"/>
      <c r="L157" s="53">
        <f>L146+L156</f>
        <v>67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1" t="s">
        <v>109</v>
      </c>
      <c r="F166" s="49">
        <v>60</v>
      </c>
      <c r="G166" s="49">
        <v>0.56999999999999995</v>
      </c>
      <c r="H166" s="49">
        <v>0.09</v>
      </c>
      <c r="I166" s="49">
        <v>1.89</v>
      </c>
      <c r="J166" s="49">
        <v>10.65</v>
      </c>
      <c r="K166" s="50"/>
      <c r="L166" s="49">
        <v>5.5</v>
      </c>
    </row>
    <row r="167" spans="1:12" ht="15">
      <c r="A167" s="23"/>
      <c r="B167" s="15"/>
      <c r="C167" s="11"/>
      <c r="D167" s="7" t="s">
        <v>27</v>
      </c>
      <c r="E167" s="41" t="s">
        <v>110</v>
      </c>
      <c r="F167" s="49">
        <v>200</v>
      </c>
      <c r="G167" s="49">
        <v>8.5299999999999994</v>
      </c>
      <c r="H167" s="49">
        <v>8.44</v>
      </c>
      <c r="I167" s="49">
        <v>15.73</v>
      </c>
      <c r="J167" s="49">
        <v>173.04</v>
      </c>
      <c r="K167" s="50"/>
      <c r="L167" s="49">
        <v>13.6</v>
      </c>
    </row>
    <row r="168" spans="1:12" ht="15">
      <c r="A168" s="23"/>
      <c r="B168" s="15"/>
      <c r="C168" s="11"/>
      <c r="D168" s="7" t="s">
        <v>28</v>
      </c>
      <c r="E168" s="41" t="s">
        <v>111</v>
      </c>
      <c r="F168" s="49">
        <v>200</v>
      </c>
      <c r="G168" s="49">
        <v>5.43</v>
      </c>
      <c r="H168" s="49">
        <v>4.2300000000000004</v>
      </c>
      <c r="I168" s="49">
        <v>33.380000000000003</v>
      </c>
      <c r="J168" s="49">
        <v>193</v>
      </c>
      <c r="K168" s="50"/>
      <c r="L168" s="49">
        <v>5</v>
      </c>
    </row>
    <row r="169" spans="1:12" ht="15">
      <c r="A169" s="23"/>
      <c r="B169" s="15"/>
      <c r="C169" s="11"/>
      <c r="D169" s="7" t="s">
        <v>29</v>
      </c>
      <c r="E169" s="41" t="s">
        <v>112</v>
      </c>
      <c r="F169" s="49">
        <v>160</v>
      </c>
      <c r="G169" s="49">
        <v>11.32</v>
      </c>
      <c r="H169" s="49">
        <v>21.89</v>
      </c>
      <c r="I169" s="49">
        <v>26.81</v>
      </c>
      <c r="J169" s="49">
        <v>348.94</v>
      </c>
      <c r="K169" s="50"/>
      <c r="L169" s="49">
        <v>33.369999999999997</v>
      </c>
    </row>
    <row r="170" spans="1:12" ht="15">
      <c r="A170" s="23"/>
      <c r="B170" s="15"/>
      <c r="C170" s="11"/>
      <c r="D170" s="7" t="s">
        <v>30</v>
      </c>
      <c r="E170" s="41" t="s">
        <v>113</v>
      </c>
      <c r="F170" s="49">
        <v>200</v>
      </c>
      <c r="G170" s="49">
        <v>0.6</v>
      </c>
      <c r="H170" s="49">
        <v>0</v>
      </c>
      <c r="I170" s="49">
        <v>31.4</v>
      </c>
      <c r="J170" s="49">
        <v>124</v>
      </c>
      <c r="K170" s="50"/>
      <c r="L170" s="49">
        <v>3.93</v>
      </c>
    </row>
    <row r="171" spans="1:12" ht="15">
      <c r="A171" s="23"/>
      <c r="B171" s="15"/>
      <c r="C171" s="11"/>
      <c r="D171" s="7" t="s">
        <v>31</v>
      </c>
      <c r="E171" s="41"/>
      <c r="F171" s="49">
        <v>80</v>
      </c>
      <c r="G171" s="49">
        <v>6.4</v>
      </c>
      <c r="H171" s="49">
        <v>1</v>
      </c>
      <c r="I171" s="49">
        <v>34.200000000000003</v>
      </c>
      <c r="J171" s="49">
        <v>160.80000000000001</v>
      </c>
      <c r="K171" s="50"/>
      <c r="L171" s="49">
        <v>5.6</v>
      </c>
    </row>
    <row r="172" spans="1:12" ht="15">
      <c r="A172" s="23"/>
      <c r="B172" s="15"/>
      <c r="C172" s="11"/>
      <c r="D172" s="7" t="s">
        <v>32</v>
      </c>
      <c r="E172" s="41"/>
      <c r="F172" s="49"/>
      <c r="G172" s="49"/>
      <c r="H172" s="49"/>
      <c r="I172" s="49"/>
      <c r="J172" s="49"/>
      <c r="K172" s="50"/>
      <c r="L172" s="49"/>
    </row>
    <row r="173" spans="1:12" ht="15">
      <c r="A173" s="23"/>
      <c r="B173" s="15"/>
      <c r="C173" s="11"/>
      <c r="D173" s="6"/>
      <c r="E173" s="41"/>
      <c r="F173" s="49"/>
      <c r="G173" s="49"/>
      <c r="H173" s="49"/>
      <c r="I173" s="49"/>
      <c r="J173" s="49"/>
      <c r="K173" s="50"/>
      <c r="L173" s="49" t="s">
        <v>47</v>
      </c>
    </row>
    <row r="174" spans="1:12" ht="15">
      <c r="A174" s="23"/>
      <c r="B174" s="15"/>
      <c r="C174" s="11"/>
      <c r="D174" s="6"/>
      <c r="E174" s="41"/>
      <c r="F174" s="49"/>
      <c r="G174" s="49"/>
      <c r="H174" s="49"/>
      <c r="I174" s="49"/>
      <c r="J174" s="49"/>
      <c r="K174" s="50"/>
      <c r="L174" s="49"/>
    </row>
    <row r="175" spans="1:12" ht="25.5">
      <c r="A175" s="24"/>
      <c r="B175" s="17"/>
      <c r="C175" s="8"/>
      <c r="D175" s="18" t="s">
        <v>33</v>
      </c>
      <c r="E175" s="9"/>
      <c r="F175" s="51">
        <f>SUM(F166:F174)</f>
        <v>900</v>
      </c>
      <c r="G175" s="51" t="s">
        <v>114</v>
      </c>
      <c r="H175" s="51" t="s">
        <v>115</v>
      </c>
      <c r="I175" s="51" t="s">
        <v>116</v>
      </c>
      <c r="J175" s="51" t="s">
        <v>117</v>
      </c>
      <c r="K175" s="52"/>
      <c r="L175" s="51">
        <f>SUM(L166:L174)</f>
        <v>67</v>
      </c>
    </row>
    <row r="176" spans="1:12" ht="15">
      <c r="A176" s="29">
        <f>A158</f>
        <v>2</v>
      </c>
      <c r="B176" s="30">
        <v>9</v>
      </c>
      <c r="C176" s="56" t="s">
        <v>4</v>
      </c>
      <c r="D176" s="57"/>
      <c r="E176" s="31"/>
      <c r="F176" s="53">
        <f>F165+F175</f>
        <v>900</v>
      </c>
      <c r="G176" s="53" t="e">
        <f>G165+G175</f>
        <v>#VALUE!</v>
      </c>
      <c r="H176" s="53" t="e">
        <f>H165+H175</f>
        <v>#VALUE!</v>
      </c>
      <c r="I176" s="53" t="e">
        <f>I165+I175</f>
        <v>#VALUE!</v>
      </c>
      <c r="J176" s="53" t="e">
        <f>J165+J175</f>
        <v>#VALUE!</v>
      </c>
      <c r="K176" s="53"/>
      <c r="L176" s="53">
        <f>L165+L175</f>
        <v>67</v>
      </c>
    </row>
    <row r="177" spans="1:12" ht="15">
      <c r="A177" s="20">
        <v>2</v>
      </c>
      <c r="B177" s="21">
        <v>10</v>
      </c>
      <c r="C177" s="22" t="s">
        <v>20</v>
      </c>
      <c r="D177" s="5" t="s">
        <v>21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1" t="s">
        <v>118</v>
      </c>
      <c r="F185" s="49">
        <v>100</v>
      </c>
      <c r="G185" s="49">
        <v>6</v>
      </c>
      <c r="H185" s="49">
        <v>15.3</v>
      </c>
      <c r="I185" s="49">
        <v>19.899999999999999</v>
      </c>
      <c r="J185" s="49">
        <v>227.7</v>
      </c>
      <c r="K185" s="50"/>
      <c r="L185" s="49">
        <v>6.25</v>
      </c>
    </row>
    <row r="186" spans="1:12" ht="15">
      <c r="A186" s="23"/>
      <c r="B186" s="15"/>
      <c r="C186" s="11"/>
      <c r="D186" s="7" t="s">
        <v>27</v>
      </c>
      <c r="E186" s="41" t="s">
        <v>119</v>
      </c>
      <c r="F186" s="49">
        <v>200</v>
      </c>
      <c r="G186" s="49">
        <v>1.6</v>
      </c>
      <c r="H186" s="49">
        <v>1.92</v>
      </c>
      <c r="I186" s="49">
        <v>11.84</v>
      </c>
      <c r="J186" s="49">
        <v>72</v>
      </c>
      <c r="K186" s="50"/>
      <c r="L186" s="49">
        <v>19.850000000000001</v>
      </c>
    </row>
    <row r="187" spans="1:12" ht="15">
      <c r="A187" s="23"/>
      <c r="B187" s="15"/>
      <c r="C187" s="11"/>
      <c r="D187" s="7" t="s">
        <v>28</v>
      </c>
      <c r="E187" s="41" t="s">
        <v>120</v>
      </c>
      <c r="F187" s="49">
        <v>200</v>
      </c>
      <c r="G187" s="49">
        <v>6.21</v>
      </c>
      <c r="H187" s="49">
        <v>5.28</v>
      </c>
      <c r="I187" s="49">
        <v>27.9</v>
      </c>
      <c r="J187" s="49">
        <v>184</v>
      </c>
      <c r="K187" s="50"/>
      <c r="L187" s="49">
        <v>4.34</v>
      </c>
    </row>
    <row r="188" spans="1:12" ht="15">
      <c r="A188" s="23"/>
      <c r="B188" s="15"/>
      <c r="C188" s="11"/>
      <c r="D188" s="7" t="s">
        <v>29</v>
      </c>
      <c r="E188" s="41" t="s">
        <v>121</v>
      </c>
      <c r="F188" s="49">
        <v>100</v>
      </c>
      <c r="G188" s="49">
        <v>9.8800000000000008</v>
      </c>
      <c r="H188" s="49">
        <v>17.2</v>
      </c>
      <c r="I188" s="49">
        <v>1.84</v>
      </c>
      <c r="J188" s="49">
        <v>140</v>
      </c>
      <c r="K188" s="50"/>
      <c r="L188" s="49">
        <v>28.56</v>
      </c>
    </row>
    <row r="189" spans="1:12" ht="15">
      <c r="A189" s="23"/>
      <c r="B189" s="15"/>
      <c r="C189" s="11"/>
      <c r="D189" s="7" t="s">
        <v>30</v>
      </c>
      <c r="E189" s="41" t="s">
        <v>87</v>
      </c>
      <c r="F189" s="49">
        <v>200</v>
      </c>
      <c r="G189" s="49">
        <v>0.5</v>
      </c>
      <c r="H189" s="49">
        <v>0.01</v>
      </c>
      <c r="I189" s="49">
        <v>9.32</v>
      </c>
      <c r="J189" s="49">
        <v>44.4</v>
      </c>
      <c r="K189" s="50"/>
      <c r="L189" s="49">
        <v>2.4</v>
      </c>
    </row>
    <row r="190" spans="1:12" ht="15">
      <c r="A190" s="23"/>
      <c r="B190" s="15"/>
      <c r="C190" s="11"/>
      <c r="D190" s="7" t="s">
        <v>31</v>
      </c>
      <c r="E190" s="41"/>
      <c r="F190" s="49">
        <v>80</v>
      </c>
      <c r="G190" s="49">
        <v>6.4</v>
      </c>
      <c r="H190" s="49">
        <v>1</v>
      </c>
      <c r="I190" s="49">
        <v>34.200000000000003</v>
      </c>
      <c r="J190" s="49">
        <v>160.80000000000001</v>
      </c>
      <c r="K190" s="50"/>
      <c r="L190" s="49">
        <v>5.6</v>
      </c>
    </row>
    <row r="191" spans="1:12" ht="15">
      <c r="A191" s="23"/>
      <c r="B191" s="15"/>
      <c r="C191" s="11"/>
      <c r="D191" s="7" t="s">
        <v>32</v>
      </c>
      <c r="E191" s="41"/>
      <c r="F191" s="49"/>
      <c r="G191" s="49"/>
      <c r="H191" s="49"/>
      <c r="I191" s="49"/>
      <c r="J191" s="49"/>
      <c r="K191" s="50"/>
      <c r="L191" s="49"/>
    </row>
    <row r="192" spans="1:12" ht="15">
      <c r="A192" s="23"/>
      <c r="B192" s="15"/>
      <c r="C192" s="11"/>
      <c r="D192" s="6"/>
      <c r="E192" s="41"/>
      <c r="F192" s="49"/>
      <c r="G192" s="49"/>
      <c r="H192" s="49"/>
      <c r="I192" s="49"/>
      <c r="J192" s="49"/>
      <c r="K192" s="50"/>
      <c r="L192" s="49" t="s">
        <v>47</v>
      </c>
    </row>
    <row r="193" spans="1:12" ht="15">
      <c r="A193" s="23"/>
      <c r="B193" s="15"/>
      <c r="C193" s="11"/>
      <c r="D193" s="6"/>
      <c r="E193" s="41"/>
      <c r="F193" s="49"/>
      <c r="G193" s="49"/>
      <c r="H193" s="49"/>
      <c r="I193" s="49"/>
      <c r="J193" s="49"/>
      <c r="K193" s="50"/>
      <c r="L193" s="49"/>
    </row>
    <row r="194" spans="1:12" ht="15">
      <c r="A194" s="24"/>
      <c r="B194" s="17"/>
      <c r="C194" s="8"/>
      <c r="D194" s="18" t="s">
        <v>33</v>
      </c>
      <c r="E194" s="9"/>
      <c r="F194" s="51">
        <f>SUM(F185:F193)</f>
        <v>880</v>
      </c>
      <c r="G194" s="51"/>
      <c r="H194" s="51" t="s">
        <v>123</v>
      </c>
      <c r="I194" s="51" t="s">
        <v>124</v>
      </c>
      <c r="J194" s="51" t="s">
        <v>125</v>
      </c>
      <c r="K194" s="52"/>
      <c r="L194" s="51">
        <f>SUM(L185:L193)</f>
        <v>67</v>
      </c>
    </row>
    <row r="195" spans="1:12" ht="15.75" thickBot="1">
      <c r="A195" s="29">
        <f>A177</f>
        <v>2</v>
      </c>
      <c r="B195" s="30">
        <v>10</v>
      </c>
      <c r="C195" s="56" t="s">
        <v>4</v>
      </c>
      <c r="D195" s="57"/>
      <c r="E195" s="31"/>
      <c r="F195" s="53">
        <f>F184+F194</f>
        <v>880</v>
      </c>
      <c r="G195" s="53">
        <f>SUM(G177:G194)</f>
        <v>30.589999999999996</v>
      </c>
      <c r="H195" s="53">
        <f>SUM(H177:H194)</f>
        <v>40.71</v>
      </c>
      <c r="I195" s="53">
        <f>SUM(I177:I194)</f>
        <v>105.00000000000001</v>
      </c>
      <c r="J195" s="53" t="e">
        <f>J184+J194</f>
        <v>#VALUE!</v>
      </c>
      <c r="K195" s="53"/>
      <c r="L195" s="53">
        <f>L184+L194</f>
        <v>67</v>
      </c>
    </row>
    <row r="196" spans="1:12" ht="15">
      <c r="A196" s="20">
        <v>2</v>
      </c>
      <c r="B196" s="21">
        <v>11</v>
      </c>
      <c r="C196" s="22" t="s">
        <v>20</v>
      </c>
      <c r="D196" s="5" t="s">
        <v>21</v>
      </c>
      <c r="E196" s="38"/>
      <c r="F196" s="39"/>
      <c r="G196" s="39"/>
      <c r="H196" s="39"/>
      <c r="I196" s="39"/>
      <c r="J196" s="39"/>
      <c r="K196" s="40"/>
      <c r="L196" s="39"/>
    </row>
    <row r="197" spans="1:12" ht="15">
      <c r="A197" s="23"/>
      <c r="B197" s="15"/>
      <c r="C197" s="11"/>
      <c r="D197" s="6"/>
      <c r="E197" s="41"/>
      <c r="F197" s="42"/>
      <c r="G197" s="42"/>
      <c r="H197" s="42"/>
      <c r="I197" s="42"/>
      <c r="J197" s="42"/>
      <c r="K197" s="43"/>
      <c r="L197" s="42"/>
    </row>
    <row r="198" spans="1:12" ht="15">
      <c r="A198" s="23"/>
      <c r="B198" s="15"/>
      <c r="C198" s="11"/>
      <c r="D198" s="7" t="s">
        <v>22</v>
      </c>
      <c r="E198" s="41"/>
      <c r="F198" s="42"/>
      <c r="G198" s="42"/>
      <c r="H198" s="42"/>
      <c r="I198" s="42"/>
      <c r="J198" s="42"/>
      <c r="K198" s="43"/>
      <c r="L198" s="42"/>
    </row>
    <row r="199" spans="1:12" ht="15">
      <c r="A199" s="23"/>
      <c r="B199" s="15"/>
      <c r="C199" s="11"/>
      <c r="D199" s="7" t="s">
        <v>23</v>
      </c>
      <c r="E199" s="41"/>
      <c r="F199" s="42"/>
      <c r="G199" s="42"/>
      <c r="H199" s="42"/>
      <c r="I199" s="42"/>
      <c r="J199" s="42"/>
      <c r="K199" s="43"/>
      <c r="L199" s="42"/>
    </row>
    <row r="200" spans="1:12" ht="15">
      <c r="A200" s="23"/>
      <c r="B200" s="15"/>
      <c r="C200" s="11"/>
      <c r="D200" s="7" t="s">
        <v>24</v>
      </c>
      <c r="E200" s="41"/>
      <c r="F200" s="42"/>
      <c r="G200" s="42"/>
      <c r="H200" s="42"/>
      <c r="I200" s="42"/>
      <c r="J200" s="42"/>
      <c r="K200" s="43"/>
      <c r="L200" s="42"/>
    </row>
    <row r="201" spans="1:12" ht="15">
      <c r="A201" s="23"/>
      <c r="B201" s="15"/>
      <c r="C201" s="11"/>
      <c r="D201" s="6"/>
      <c r="E201" s="41"/>
      <c r="F201" s="42"/>
      <c r="G201" s="42"/>
      <c r="H201" s="42"/>
      <c r="I201" s="42"/>
      <c r="J201" s="42"/>
      <c r="K201" s="43"/>
      <c r="L201" s="42"/>
    </row>
    <row r="202" spans="1:12" ht="15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>SUM(G196:G202)</f>
        <v>0</v>
      </c>
      <c r="H203" s="19">
        <f>SUM(H196:H202)</f>
        <v>0</v>
      </c>
      <c r="I203" s="19">
        <f>SUM(I196:I202)</f>
        <v>0</v>
      </c>
      <c r="J203" s="19">
        <f>SUM(J196:J202)</f>
        <v>0</v>
      </c>
      <c r="K203" s="25"/>
      <c r="L203" s="19">
        <f>SUM(L196:L202)</f>
        <v>0</v>
      </c>
    </row>
    <row r="204" spans="1:12" ht="15">
      <c r="A204" s="26">
        <f>A196</f>
        <v>2</v>
      </c>
      <c r="B204" s="13">
        <f>B196</f>
        <v>11</v>
      </c>
      <c r="C204" s="10" t="s">
        <v>25</v>
      </c>
      <c r="D204" s="7" t="s">
        <v>26</v>
      </c>
      <c r="E204" s="41" t="s">
        <v>126</v>
      </c>
      <c r="F204" s="49">
        <v>100</v>
      </c>
      <c r="G204" s="49">
        <v>1.4</v>
      </c>
      <c r="H204" s="49">
        <v>5.08</v>
      </c>
      <c r="I204" s="49">
        <v>9.01</v>
      </c>
      <c r="J204" s="49">
        <v>87.4</v>
      </c>
      <c r="K204" s="50"/>
      <c r="L204" s="49">
        <v>4.22</v>
      </c>
    </row>
    <row r="205" spans="1:12" ht="15">
      <c r="A205" s="23"/>
      <c r="B205" s="15"/>
      <c r="C205" s="11"/>
      <c r="D205" s="7" t="s">
        <v>27</v>
      </c>
      <c r="E205" s="41" t="s">
        <v>129</v>
      </c>
      <c r="F205" s="49">
        <v>200</v>
      </c>
      <c r="G205" s="49">
        <v>7.21</v>
      </c>
      <c r="H205" s="49">
        <v>4.13</v>
      </c>
      <c r="I205" s="49">
        <v>19.41</v>
      </c>
      <c r="J205" s="49">
        <v>143.74</v>
      </c>
      <c r="K205" s="50"/>
      <c r="L205" s="49">
        <v>12.48</v>
      </c>
    </row>
    <row r="206" spans="1:12" ht="15">
      <c r="A206" s="23"/>
      <c r="B206" s="15"/>
      <c r="C206" s="11"/>
      <c r="D206" s="7" t="s">
        <v>28</v>
      </c>
      <c r="E206" s="41" t="s">
        <v>130</v>
      </c>
      <c r="F206" s="49">
        <v>200</v>
      </c>
      <c r="G206" s="49">
        <v>5.58</v>
      </c>
      <c r="H206" s="49">
        <v>14.74</v>
      </c>
      <c r="I206" s="49">
        <v>53.73</v>
      </c>
      <c r="J206" s="49">
        <v>370.08</v>
      </c>
      <c r="K206" s="50"/>
      <c r="L206" s="49">
        <v>14</v>
      </c>
    </row>
    <row r="207" spans="1:12" ht="15">
      <c r="A207" s="23"/>
      <c r="B207" s="15"/>
      <c r="C207" s="11"/>
      <c r="D207" s="7" t="s">
        <v>29</v>
      </c>
      <c r="E207" s="41" t="s">
        <v>131</v>
      </c>
      <c r="F207" s="49">
        <v>100</v>
      </c>
      <c r="G207" s="49">
        <v>17.38</v>
      </c>
      <c r="H207" s="49">
        <v>15.98</v>
      </c>
      <c r="I207" s="49">
        <v>3.75</v>
      </c>
      <c r="J207" s="49">
        <v>228.55</v>
      </c>
      <c r="K207" s="50"/>
      <c r="L207" s="49">
        <v>24</v>
      </c>
    </row>
    <row r="208" spans="1:12" ht="15">
      <c r="A208" s="23"/>
      <c r="B208" s="15"/>
      <c r="C208" s="11"/>
      <c r="D208" s="7" t="s">
        <v>30</v>
      </c>
      <c r="E208" s="41" t="s">
        <v>132</v>
      </c>
      <c r="F208" s="49">
        <v>200</v>
      </c>
      <c r="G208" s="49">
        <v>3.6</v>
      </c>
      <c r="H208" s="49">
        <v>2.7</v>
      </c>
      <c r="I208" s="49">
        <v>15.95</v>
      </c>
      <c r="J208" s="49">
        <v>101.1</v>
      </c>
      <c r="K208" s="50"/>
      <c r="L208" s="49">
        <v>6.7</v>
      </c>
    </row>
    <row r="209" spans="1:12" ht="15">
      <c r="A209" s="23"/>
      <c r="B209" s="15"/>
      <c r="C209" s="11"/>
      <c r="D209" s="7" t="s">
        <v>31</v>
      </c>
      <c r="E209" s="41"/>
      <c r="F209" s="49">
        <v>80</v>
      </c>
      <c r="G209" s="49">
        <v>6.4</v>
      </c>
      <c r="H209" s="49">
        <v>1</v>
      </c>
      <c r="I209" s="49">
        <v>34.200000000000003</v>
      </c>
      <c r="J209" s="49">
        <v>160.80000000000001</v>
      </c>
      <c r="K209" s="50"/>
      <c r="L209" s="49">
        <v>5.6</v>
      </c>
    </row>
    <row r="210" spans="1:12" ht="15">
      <c r="A210" s="23"/>
      <c r="B210" s="15"/>
      <c r="C210" s="11"/>
      <c r="D210" s="7" t="s">
        <v>32</v>
      </c>
      <c r="E210" s="41"/>
      <c r="F210" s="49"/>
      <c r="G210" s="49"/>
      <c r="H210" s="49"/>
      <c r="I210" s="49"/>
      <c r="J210" s="49"/>
      <c r="K210" s="50"/>
      <c r="L210" s="49"/>
    </row>
    <row r="211" spans="1:12" ht="15">
      <c r="A211" s="23"/>
      <c r="B211" s="15"/>
      <c r="C211" s="11"/>
      <c r="D211" s="6"/>
      <c r="E211" s="41"/>
      <c r="F211" s="49"/>
      <c r="G211" s="49"/>
      <c r="H211" s="49"/>
      <c r="I211" s="49"/>
      <c r="J211" s="49"/>
      <c r="K211" s="50"/>
      <c r="L211" s="49" t="s">
        <v>47</v>
      </c>
    </row>
    <row r="212" spans="1:12" ht="15">
      <c r="A212" s="23"/>
      <c r="B212" s="15"/>
      <c r="C212" s="11"/>
      <c r="D212" s="6"/>
      <c r="E212" s="41"/>
      <c r="F212" s="49"/>
      <c r="G212" s="49"/>
      <c r="H212" s="49"/>
      <c r="I212" s="49"/>
      <c r="J212" s="49"/>
      <c r="K212" s="50"/>
      <c r="L212" s="49"/>
    </row>
    <row r="213" spans="1:12" ht="15">
      <c r="A213" s="24"/>
      <c r="B213" s="17"/>
      <c r="C213" s="8"/>
      <c r="D213" s="18" t="s">
        <v>33</v>
      </c>
      <c r="E213" s="9"/>
      <c r="F213" s="51">
        <f>SUM(F204:F212)</f>
        <v>880</v>
      </c>
      <c r="G213" s="51" t="s">
        <v>122</v>
      </c>
      <c r="H213" s="51" t="s">
        <v>123</v>
      </c>
      <c r="I213" s="51" t="s">
        <v>124</v>
      </c>
      <c r="J213" s="51" t="s">
        <v>125</v>
      </c>
      <c r="K213" s="52"/>
      <c r="L213" s="51">
        <f>SUM(L204:L212)</f>
        <v>67</v>
      </c>
    </row>
    <row r="214" spans="1:12" ht="15.75" thickBot="1">
      <c r="A214" s="29">
        <f>A196</f>
        <v>2</v>
      </c>
      <c r="B214" s="30">
        <v>10</v>
      </c>
      <c r="C214" s="56" t="s">
        <v>4</v>
      </c>
      <c r="D214" s="57"/>
      <c r="E214" s="31"/>
      <c r="F214" s="53">
        <f>F203+F213</f>
        <v>880</v>
      </c>
      <c r="G214" s="53" t="e">
        <f>G203+G213</f>
        <v>#VALUE!</v>
      </c>
      <c r="H214" s="53" t="e">
        <f>H203+H213</f>
        <v>#VALUE!</v>
      </c>
      <c r="I214" s="53" t="e">
        <f>I203+I213</f>
        <v>#VALUE!</v>
      </c>
      <c r="J214" s="53" t="e">
        <f>J203+J213</f>
        <v>#VALUE!</v>
      </c>
      <c r="K214" s="53"/>
      <c r="L214" s="53">
        <f>L203+L213</f>
        <v>67</v>
      </c>
    </row>
    <row r="215" spans="1:12" ht="15">
      <c r="A215" s="20">
        <v>2</v>
      </c>
      <c r="B215" s="21">
        <v>12</v>
      </c>
      <c r="C215" s="22" t="s">
        <v>20</v>
      </c>
      <c r="D215" s="5" t="s">
        <v>21</v>
      </c>
      <c r="E215" s="38"/>
      <c r="F215" s="39"/>
      <c r="G215" s="39"/>
      <c r="H215" s="39"/>
      <c r="I215" s="39"/>
      <c r="J215" s="39"/>
      <c r="K215" s="40"/>
      <c r="L215" s="39"/>
    </row>
    <row r="216" spans="1:12" ht="15">
      <c r="A216" s="23"/>
      <c r="B216" s="15"/>
      <c r="C216" s="11"/>
      <c r="D216" s="6"/>
      <c r="E216" s="41"/>
      <c r="F216" s="42"/>
      <c r="G216" s="42"/>
      <c r="H216" s="42"/>
      <c r="I216" s="42"/>
      <c r="J216" s="42"/>
      <c r="K216" s="43"/>
      <c r="L216" s="42"/>
    </row>
    <row r="217" spans="1:12" ht="15">
      <c r="A217" s="23"/>
      <c r="B217" s="15"/>
      <c r="C217" s="11"/>
      <c r="D217" s="7" t="s">
        <v>22</v>
      </c>
      <c r="E217" s="41"/>
      <c r="F217" s="42"/>
      <c r="G217" s="42"/>
      <c r="H217" s="42"/>
      <c r="I217" s="42"/>
      <c r="J217" s="42"/>
      <c r="K217" s="43"/>
      <c r="L217" s="42"/>
    </row>
    <row r="218" spans="1:12" ht="15">
      <c r="A218" s="23"/>
      <c r="B218" s="15"/>
      <c r="C218" s="11"/>
      <c r="D218" s="7" t="s">
        <v>23</v>
      </c>
      <c r="E218" s="41"/>
      <c r="F218" s="42"/>
      <c r="G218" s="42"/>
      <c r="H218" s="42"/>
      <c r="I218" s="42"/>
      <c r="J218" s="42"/>
      <c r="K218" s="43"/>
      <c r="L218" s="42"/>
    </row>
    <row r="219" spans="1:12" ht="15">
      <c r="A219" s="23"/>
      <c r="B219" s="15"/>
      <c r="C219" s="11"/>
      <c r="D219" s="7" t="s">
        <v>24</v>
      </c>
      <c r="E219" s="41"/>
      <c r="F219" s="42"/>
      <c r="G219" s="42"/>
      <c r="H219" s="42"/>
      <c r="I219" s="42"/>
      <c r="J219" s="42"/>
      <c r="K219" s="43"/>
      <c r="L219" s="42"/>
    </row>
    <row r="220" spans="1:12" ht="15">
      <c r="A220" s="23"/>
      <c r="B220" s="15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 ht="15">
      <c r="A221" s="23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>SUM(G215:G221)</f>
        <v>0</v>
      </c>
      <c r="H222" s="19">
        <f>SUM(H215:H221)</f>
        <v>0</v>
      </c>
      <c r="I222" s="19">
        <f>SUM(I215:I221)</f>
        <v>0</v>
      </c>
      <c r="J222" s="19">
        <f>SUM(J215:J221)</f>
        <v>0</v>
      </c>
      <c r="K222" s="25"/>
      <c r="L222" s="19">
        <f>SUM(L215:L221)</f>
        <v>0</v>
      </c>
    </row>
    <row r="223" spans="1:12" ht="15">
      <c r="A223" s="26">
        <f>A215</f>
        <v>2</v>
      </c>
      <c r="B223" s="13">
        <v>12</v>
      </c>
      <c r="C223" s="10" t="s">
        <v>25</v>
      </c>
      <c r="D223" s="7" t="s">
        <v>26</v>
      </c>
      <c r="E223" s="41" t="s">
        <v>134</v>
      </c>
      <c r="F223" s="49">
        <v>100</v>
      </c>
      <c r="G223" s="49">
        <v>1.4</v>
      </c>
      <c r="H223" s="49">
        <v>6.2</v>
      </c>
      <c r="I223" s="49">
        <v>28.4</v>
      </c>
      <c r="J223" s="49">
        <v>94.8</v>
      </c>
      <c r="K223" s="50"/>
      <c r="L223" s="49">
        <v>5.8</v>
      </c>
    </row>
    <row r="224" spans="1:12" ht="15">
      <c r="A224" s="23"/>
      <c r="B224" s="15"/>
      <c r="C224" s="11"/>
      <c r="D224" s="7" t="s">
        <v>27</v>
      </c>
      <c r="E224" s="41" t="s">
        <v>133</v>
      </c>
      <c r="F224" s="49">
        <v>200</v>
      </c>
      <c r="G224" s="49">
        <v>10.8</v>
      </c>
      <c r="H224" s="49">
        <v>2.88</v>
      </c>
      <c r="I224" s="49">
        <v>10</v>
      </c>
      <c r="J224" s="49">
        <v>105.6</v>
      </c>
      <c r="K224" s="50"/>
      <c r="L224" s="49">
        <v>17.72</v>
      </c>
    </row>
    <row r="225" spans="1:12" ht="15">
      <c r="A225" s="23"/>
      <c r="B225" s="15"/>
      <c r="C225" s="11"/>
      <c r="D225" s="7" t="s">
        <v>28</v>
      </c>
      <c r="E225" s="41" t="s">
        <v>135</v>
      </c>
      <c r="F225" s="49">
        <v>200</v>
      </c>
      <c r="G225" s="49">
        <v>4.2699999999999996</v>
      </c>
      <c r="H225" s="49">
        <v>5.55</v>
      </c>
      <c r="I225" s="49">
        <v>29.02</v>
      </c>
      <c r="J225" s="49">
        <v>183.16</v>
      </c>
      <c r="K225" s="50"/>
      <c r="L225" s="49">
        <v>6.32</v>
      </c>
    </row>
    <row r="226" spans="1:12" ht="15">
      <c r="A226" s="23"/>
      <c r="B226" s="15"/>
      <c r="C226" s="11"/>
      <c r="D226" s="7" t="s">
        <v>29</v>
      </c>
      <c r="E226" s="41" t="s">
        <v>136</v>
      </c>
      <c r="F226" s="49">
        <v>120</v>
      </c>
      <c r="G226" s="49">
        <v>17.75</v>
      </c>
      <c r="H226" s="49">
        <v>19.54</v>
      </c>
      <c r="I226" s="49">
        <v>5.45</v>
      </c>
      <c r="J226" s="49">
        <v>268.7</v>
      </c>
      <c r="K226" s="50"/>
      <c r="L226" s="49">
        <v>29.16</v>
      </c>
    </row>
    <row r="227" spans="1:12" ht="15">
      <c r="A227" s="23"/>
      <c r="B227" s="15"/>
      <c r="C227" s="11"/>
      <c r="D227" s="7" t="s">
        <v>30</v>
      </c>
      <c r="E227" s="41" t="s">
        <v>137</v>
      </c>
      <c r="F227" s="49">
        <v>200</v>
      </c>
      <c r="G227" s="49">
        <v>0.5</v>
      </c>
      <c r="H227" s="49">
        <v>0.01</v>
      </c>
      <c r="I227" s="49">
        <v>9.32</v>
      </c>
      <c r="J227" s="49">
        <v>44.4</v>
      </c>
      <c r="K227" s="50"/>
      <c r="L227" s="49">
        <v>2.4</v>
      </c>
    </row>
    <row r="228" spans="1:12" ht="15">
      <c r="A228" s="23"/>
      <c r="B228" s="15"/>
      <c r="C228" s="11"/>
      <c r="D228" s="7" t="s">
        <v>31</v>
      </c>
      <c r="E228" s="41"/>
      <c r="F228" s="49">
        <v>80</v>
      </c>
      <c r="G228" s="49">
        <v>6.4</v>
      </c>
      <c r="H228" s="49">
        <v>1</v>
      </c>
      <c r="I228" s="49">
        <v>34.200000000000003</v>
      </c>
      <c r="J228" s="49">
        <v>160.80000000000001</v>
      </c>
      <c r="K228" s="50"/>
      <c r="L228" s="49">
        <v>5.6</v>
      </c>
    </row>
    <row r="229" spans="1:12" ht="15">
      <c r="A229" s="23"/>
      <c r="B229" s="15"/>
      <c r="C229" s="11"/>
      <c r="D229" s="7" t="s">
        <v>32</v>
      </c>
      <c r="E229" s="41"/>
      <c r="F229" s="49"/>
      <c r="G229" s="49"/>
      <c r="H229" s="49"/>
      <c r="I229" s="49"/>
      <c r="J229" s="49"/>
      <c r="K229" s="50"/>
      <c r="L229" s="49"/>
    </row>
    <row r="230" spans="1:12" ht="15">
      <c r="A230" s="23"/>
      <c r="B230" s="15"/>
      <c r="C230" s="11"/>
      <c r="D230" s="6"/>
      <c r="E230" s="41"/>
      <c r="F230" s="49"/>
      <c r="G230" s="49"/>
      <c r="H230" s="49"/>
      <c r="I230" s="49"/>
      <c r="J230" s="49"/>
      <c r="K230" s="50"/>
      <c r="L230" s="49" t="s">
        <v>47</v>
      </c>
    </row>
    <row r="231" spans="1:12" ht="15">
      <c r="A231" s="23"/>
      <c r="B231" s="15"/>
      <c r="C231" s="11"/>
      <c r="D231" s="6"/>
      <c r="E231" s="41"/>
      <c r="F231" s="49"/>
      <c r="G231" s="49"/>
      <c r="H231" s="49"/>
      <c r="I231" s="49"/>
      <c r="J231" s="49"/>
      <c r="K231" s="50"/>
      <c r="L231" s="49"/>
    </row>
    <row r="232" spans="1:12" ht="15">
      <c r="A232" s="24"/>
      <c r="B232" s="17"/>
      <c r="C232" s="8"/>
      <c r="D232" s="18" t="s">
        <v>33</v>
      </c>
      <c r="E232" s="9"/>
      <c r="F232" s="51">
        <f>SUM(F223:F231)</f>
        <v>900</v>
      </c>
      <c r="G232" s="51" t="s">
        <v>122</v>
      </c>
      <c r="H232" s="51" t="s">
        <v>123</v>
      </c>
      <c r="I232" s="51" t="s">
        <v>124</v>
      </c>
      <c r="J232" s="51" t="s">
        <v>125</v>
      </c>
      <c r="K232" s="52"/>
      <c r="L232" s="51">
        <f>SUM(L223:L231)</f>
        <v>67</v>
      </c>
    </row>
    <row r="233" spans="1:12" ht="15.75" thickBot="1">
      <c r="A233" s="29">
        <f>A215</f>
        <v>2</v>
      </c>
      <c r="B233" s="30">
        <v>10</v>
      </c>
      <c r="C233" s="56" t="s">
        <v>4</v>
      </c>
      <c r="D233" s="57"/>
      <c r="E233" s="31"/>
      <c r="F233" s="53">
        <f>F222+F232</f>
        <v>900</v>
      </c>
      <c r="G233" s="53" t="e">
        <f>G222+G232</f>
        <v>#VALUE!</v>
      </c>
      <c r="H233" s="53" t="e">
        <f>H222+H232</f>
        <v>#VALUE!</v>
      </c>
      <c r="I233" s="53" t="e">
        <f>I222+I232</f>
        <v>#VALUE!</v>
      </c>
      <c r="J233" s="53" t="e">
        <f>J222+J232</f>
        <v>#VALUE!</v>
      </c>
      <c r="K233" s="53"/>
      <c r="L233" s="53">
        <f>L222+L232</f>
        <v>67</v>
      </c>
    </row>
    <row r="234" spans="1:12" ht="13.5" thickBot="1">
      <c r="A234" s="27"/>
      <c r="B234" s="28"/>
      <c r="C234" s="61" t="s">
        <v>5</v>
      </c>
      <c r="D234" s="61"/>
      <c r="E234" s="61"/>
      <c r="F234" s="55" t="e">
        <f>(F64+F83+F102+F121+F140+F159+F178+F197+#REF!+F233)/(IF(F64=0,0,1)+IF(F83=0,0,1)+IF(F102=0,0,1)+IF(F121=0,0,1)+IF(F140=0,0,1)+IF(F159=0,0,1)+IF(F178=0,0,1)+IF(F197=0,0,1)+IF(#REF!=0,0,1)+IF(F233=0,0,1))</f>
        <v>#REF!</v>
      </c>
      <c r="G234" s="55" t="e">
        <f>(G64+G83+G102+G121+G140+G159+G178+G197+#REF!+G233)/(IF(G64=0,0,1)+IF(G83=0,0,1)+IF(G102=0,0,1)+IF(G121=0,0,1)+IF(G140=0,0,1)+IF(G159=0,0,1)+IF(G178=0,0,1)+IF(G197=0,0,1)+IF(#REF!=0,0,1)+IF(G233=0,0,1))</f>
        <v>#REF!</v>
      </c>
      <c r="H234" s="55" t="e">
        <f>(H64+H83+H102+H121+H140+H159+H178+H197+#REF!+H233)/(IF(H64=0,0,1)+IF(H83=0,0,1)+IF(H102=0,0,1)+IF(H121=0,0,1)+IF(H140=0,0,1)+IF(H159=0,0,1)+IF(H178=0,0,1)+IF(H197=0,0,1)+IF(#REF!=0,0,1)+IF(H233=0,0,1))</f>
        <v>#REF!</v>
      </c>
      <c r="I234" s="55" t="e">
        <f>(I64+I83+I102+I121+I140+I159+I178+I197+#REF!+I233)/(IF(I64=0,0,1)+IF(I83=0,0,1)+IF(I102=0,0,1)+IF(I121=0,0,1)+IF(I140=0,0,1)+IF(I159=0,0,1)+IF(I178=0,0,1)+IF(I197=0,0,1)+IF(#REF!=0,0,1)+IF(I233=0,0,1))</f>
        <v>#REF!</v>
      </c>
      <c r="J234" s="55" t="e">
        <f>(J64+J83+J102+J121+J140+J159+J178+J197+#REF!+J233)/(IF(J64=0,0,1)+IF(J83=0,0,1)+IF(J102=0,0,1)+IF(J121=0,0,1)+IF(J140=0,0,1)+IF(J159=0,0,1)+IF(J178=0,0,1)+IF(J197=0,0,1)+IF(#REF!=0,0,1)+IF(J233=0,0,1))</f>
        <v>#REF!</v>
      </c>
      <c r="K234" s="55"/>
      <c r="L234" s="55" t="e">
        <f>(L64+L83+L102+L121+L140+L159+L178+L197+#REF!+L233)/(IF(L64=0,0,1)+IF(L83=0,0,1)+IF(L102=0,0,1)+IF(L121=0,0,1)+IF(L140=0,0,1)+IF(L159=0,0,1)+IF(L178=0,0,1)+IF(L197=0,0,1)+IF(#REF!=0,0,1)+IF(L233=0,0,1))</f>
        <v>#REF!</v>
      </c>
    </row>
  </sheetData>
  <mergeCells count="16">
    <mergeCell ref="C214:D214"/>
    <mergeCell ref="C233:D233"/>
    <mergeCell ref="C234:E234"/>
    <mergeCell ref="C81:D81"/>
    <mergeCell ref="C100:D100"/>
    <mergeCell ref="C195:D195"/>
    <mergeCell ref="C119:D119"/>
    <mergeCell ref="C138:D138"/>
    <mergeCell ref="C157:D157"/>
    <mergeCell ref="C176:D176"/>
    <mergeCell ref="C62:D62"/>
    <mergeCell ref="C24:D24"/>
    <mergeCell ref="C1:E1"/>
    <mergeCell ref="H1:K1"/>
    <mergeCell ref="H2:K2"/>
    <mergeCell ref="C43:D43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2023-11-22T09:44:37Z</dcterms:modified>
</cp:coreProperties>
</file>